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2A30E4BD-C613-4D7B-AB06-E9C5507290DD}" xr6:coauthVersionLast="47" xr6:coauthVersionMax="47" xr10:uidLastSave="{7E96E28E-C6E1-431B-88CB-0EE7305BFBF2}"/>
  <bookViews>
    <workbookView xWindow="-110" yWindow="-110" windowWidth="19420" windowHeight="10420" activeTab="1" xr2:uid="{56E8DAD4-A2F3-43DD-898F-23FF743734F4}"/>
  </bookViews>
  <sheets>
    <sheet name="Request" sheetId="2" r:id="rId1"/>
    <sheet name="Respons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40" i="1"/>
  <c r="D27" i="1"/>
  <c r="D15" i="1"/>
  <c r="D68" i="1" l="1"/>
</calcChain>
</file>

<file path=xl/sharedStrings.xml><?xml version="1.0" encoding="utf-8"?>
<sst xmlns="http://schemas.openxmlformats.org/spreadsheetml/2006/main" count="119" uniqueCount="95">
  <si>
    <t>19/20</t>
  </si>
  <si>
    <t>ANNE RICHARDSON CONSULTING LTD</t>
  </si>
  <si>
    <t>Independent Investigation of Care Provided in Lincoln</t>
  </si>
  <si>
    <t>CECCONI HEALTHCARE</t>
  </si>
  <si>
    <t>Work carried out to support the merger of four CCGs into one</t>
  </si>
  <si>
    <t>HEALTHWATCH LINCOLNSHIRE LTD</t>
  </si>
  <si>
    <t>Project to understand health needs and lifestyle choices of children and young people</t>
  </si>
  <si>
    <t>HIBOU HEALTH CONSULTING LIMITED</t>
  </si>
  <si>
    <t>Work carried out on High Level Vision Document</t>
  </si>
  <si>
    <t>Coding error</t>
  </si>
  <si>
    <t>HMRC professional fees</t>
  </si>
  <si>
    <t>JAN CROZIER</t>
  </si>
  <si>
    <t>Independent NHS Continuing Care Advisor</t>
  </si>
  <si>
    <t>KPMG LLP</t>
  </si>
  <si>
    <t>Consultancy services in relation to development of the Cancer Visual Management Tool</t>
  </si>
  <si>
    <t>OPINION RESEARCH SERVICES</t>
  </si>
  <si>
    <t>18/19 Engagement Exercise</t>
  </si>
  <si>
    <t>OPTUM HEALTH SOLUTIONS (UK) LTD</t>
  </si>
  <si>
    <t>ORCHARD HOUSE MEDIA LTD</t>
  </si>
  <si>
    <t>Design &amp; Printing of SL Annual Report 19/20</t>
  </si>
  <si>
    <t>TONY HILL</t>
  </si>
  <si>
    <t>STP Clinical Cabinet Leadership</t>
  </si>
  <si>
    <t>20/21</t>
  </si>
  <si>
    <t>£k</t>
  </si>
  <si>
    <t>HUNTER HEALTHCARE RESOURCING LTD</t>
  </si>
  <si>
    <t>Recruitment of Chair and Lay Members</t>
  </si>
  <si>
    <t xml:space="preserve">NEIL MCKAY </t>
  </si>
  <si>
    <t xml:space="preserve">Consultancy/Mentoring </t>
  </si>
  <si>
    <t>NHS MIDLANDS AND LANCASHIRE CSU</t>
  </si>
  <si>
    <t>Lincolnshire CCGs Identity Creation</t>
  </si>
  <si>
    <t>OAKS FINANCIAL LTD</t>
  </si>
  <si>
    <t>HEALTHWATCH LINCS</t>
  </si>
  <si>
    <t>Recruitment for the Lincolnshire Citizen Panel</t>
  </si>
  <si>
    <t>NHS SHARED BUSINESS SERVICES</t>
  </si>
  <si>
    <t>ePay expenses system Merge &amp; Consolidation</t>
  </si>
  <si>
    <t>21/22</t>
  </si>
  <si>
    <t>ARISINGTIDE LTD</t>
  </si>
  <si>
    <t>CAPSTICKS SOLICITORS LLP</t>
  </si>
  <si>
    <t>Capsticks - Grantham Hospital</t>
  </si>
  <si>
    <t>Delivery of the Lincolnshire Citizen Panel</t>
  </si>
  <si>
    <t>IMPOWER CONSULTING LTD</t>
  </si>
  <si>
    <t>MAKTUB CONSULTING LTD</t>
  </si>
  <si>
    <t>Independent Review of Equality and Quality Impact Assessments</t>
  </si>
  <si>
    <t>PRICEWATERHOUSECOOPERS</t>
  </si>
  <si>
    <t>TEAMENGINE SOFTWARE LTD</t>
  </si>
  <si>
    <t>One Board Portal</t>
  </si>
  <si>
    <t>TRICORDANT LTD</t>
  </si>
  <si>
    <t>22/23</t>
  </si>
  <si>
    <t>Consultancy work - Population Health Management</t>
  </si>
  <si>
    <t>BROWNE JACOBSON LLP</t>
  </si>
  <si>
    <t>CRIOS CONSULTING LTD</t>
  </si>
  <si>
    <t>FINEGREEN ASSOCIATES</t>
  </si>
  <si>
    <t>Kevin Street - ICB Governance and Risk Consultant</t>
  </si>
  <si>
    <t>HEALTHSKILLS LTD</t>
  </si>
  <si>
    <t>IMPOWER CONSULTING LIMITED</t>
  </si>
  <si>
    <t>ICB Board Development Support</t>
  </si>
  <si>
    <t>MIKE FARRAR CONSULTING LTD</t>
  </si>
  <si>
    <t>Landscape Review - scoping and interviews</t>
  </si>
  <si>
    <t>OPTUM HEALTH SERVICES</t>
  </si>
  <si>
    <t>INTL Systems Integration - PHM Programme Support Strategic Development Partnership</t>
  </si>
  <si>
    <t>Miscellaneous items</t>
  </si>
  <si>
    <t>23/24, M11 year to date</t>
  </si>
  <si>
    <t>DEAN ROYLES LTD</t>
  </si>
  <si>
    <t>Lincolnshire People and Workforce Review</t>
  </si>
  <si>
    <t>HEALTHSKILLS FUTURES LTD</t>
  </si>
  <si>
    <t>Organisational Development support for Lincolnshire ICB totalling for the period 1 April 2023 - 31 March 2024</t>
  </si>
  <si>
    <t>Resourcing Consultancy for Chair Role for ICB and provision of project support by Wendy Booth</t>
  </si>
  <si>
    <t>IBEX GALE LTD</t>
  </si>
  <si>
    <t>To undertake a Lessons Learned Review (LCHS/ICB)</t>
  </si>
  <si>
    <t>KPG CONSULTING</t>
  </si>
  <si>
    <t>Development of the workforce programme</t>
  </si>
  <si>
    <t>MS HEALTH INSIGHT</t>
  </si>
  <si>
    <t>Bed capacity modelling to support system planning</t>
  </si>
  <si>
    <t>UNITED LINCOLNSHIRE HOSPITALS NHS TRUST</t>
  </si>
  <si>
    <t>Sue Mills - Consulting on Medicines Optimisation</t>
  </si>
  <si>
    <t>VIRIDIAN ASSOCIATES LTD</t>
  </si>
  <si>
    <t>Workforce analystics project work - Design and deliver a workforce analytics tool for the three NHS Trusts within the ICS</t>
  </si>
  <si>
    <t>INTL Systems Integration across Lincolnshire</t>
  </si>
  <si>
    <t>Specialist support to resolve issues emanating from the merger of the four legacy CCGs</t>
  </si>
  <si>
    <t>Lincs - 'Personalisation in Discharge' project</t>
  </si>
  <si>
    <t>Primary Care Network Development</t>
  </si>
  <si>
    <t>Prof Services and legal advice</t>
  </si>
  <si>
    <t>Services provided for development of System Control Centre (SCC)</t>
  </si>
  <si>
    <t>Organisational Development support for Lincolnshire ICB</t>
  </si>
  <si>
    <t>INTL Systems Integration - Population Health Management Programme Support Strategic Development Partnership</t>
  </si>
  <si>
    <t>Financial recovery plan support and guidance</t>
  </si>
  <si>
    <t>Provider</t>
  </si>
  <si>
    <t>Description</t>
  </si>
  <si>
    <t>Expenditure across 4 CCGs in Lincolnshire</t>
  </si>
  <si>
    <t>Lincolnshire CCG</t>
  </si>
  <si>
    <t>Lincolnshire CCG Q1, Lincolnshire ICB Q2-4</t>
  </si>
  <si>
    <t>Lincolnshire ICB</t>
  </si>
  <si>
    <t>Purchase of “Consultancy services”:</t>
  </si>
  <si>
    <t>We would like to know the following information for the past 5 financial years (please break this down into 2019, 2020 etc).</t>
  </si>
  <si>
    <t>Please give a breakdown of your total spend on “consultancy services” - providing information about company names, services provided, and any accountability/ efficiency reports created.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</si>
</sst>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.5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0" fillId="0" borderId="0" xfId="0" applyAlignment="1">
      <alignment horizontal="center"/>
    </xf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4276-F96F-453B-AF11-06C941895E5B}">
  <dimension ref="C5:C10"/>
  <sheetViews>
    <sheetView workbookViewId="0">
      <selection activeCell="C16" sqref="C16"/>
    </sheetView>
  </sheetViews>
  <sheetFormatPr defaultRowHeight="14.5" x14ac:dyDescent="0.35"/>
  <cols>
    <col min="3" max="3" width="109.54296875" customWidth="1"/>
  </cols>
  <sheetData>
    <row r="5" spans="3:3" ht="17.5" x14ac:dyDescent="0.35">
      <c r="C5" s="7" t="s">
        <v>92</v>
      </c>
    </row>
    <row r="6" spans="3:3" x14ac:dyDescent="0.35">
      <c r="C6" s="8" t="s">
        <v>93</v>
      </c>
    </row>
    <row r="7" spans="3:3" x14ac:dyDescent="0.35">
      <c r="C7" s="9"/>
    </row>
    <row r="8" spans="3:3" ht="28" x14ac:dyDescent="0.35">
      <c r="C8" s="10" t="s">
        <v>94</v>
      </c>
    </row>
    <row r="9" spans="3:3" x14ac:dyDescent="0.35">
      <c r="C9" s="6"/>
    </row>
    <row r="10" spans="3:3" x14ac:dyDescent="0.35">
      <c r="C10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2CA6-F0B7-48FF-9BD2-8DCED39AE615}">
  <dimension ref="B2:E68"/>
  <sheetViews>
    <sheetView tabSelected="1" topLeftCell="A68" workbookViewId="0">
      <selection activeCell="E15" sqref="E15"/>
    </sheetView>
  </sheetViews>
  <sheetFormatPr defaultRowHeight="14.5" x14ac:dyDescent="0.35"/>
  <cols>
    <col min="3" max="3" width="36.1796875" bestFit="1" customWidth="1"/>
    <col min="5" max="5" width="59.54296875" customWidth="1"/>
  </cols>
  <sheetData>
    <row r="2" spans="2:5" x14ac:dyDescent="0.35">
      <c r="B2" t="s">
        <v>0</v>
      </c>
      <c r="C2" t="s">
        <v>88</v>
      </c>
    </row>
    <row r="3" spans="2:5" x14ac:dyDescent="0.35">
      <c r="C3" t="s">
        <v>86</v>
      </c>
      <c r="D3" s="3" t="s">
        <v>23</v>
      </c>
      <c r="E3" s="3" t="s">
        <v>87</v>
      </c>
    </row>
    <row r="4" spans="2:5" x14ac:dyDescent="0.35">
      <c r="C4" t="s">
        <v>1</v>
      </c>
      <c r="D4" s="1">
        <v>28.92</v>
      </c>
      <c r="E4" s="6" t="s">
        <v>2</v>
      </c>
    </row>
    <row r="5" spans="2:5" x14ac:dyDescent="0.35">
      <c r="C5" t="s">
        <v>3</v>
      </c>
      <c r="D5" s="1">
        <v>48</v>
      </c>
      <c r="E5" s="6" t="s">
        <v>4</v>
      </c>
    </row>
    <row r="6" spans="2:5" ht="29" x14ac:dyDescent="0.35">
      <c r="C6" t="s">
        <v>5</v>
      </c>
      <c r="D6" s="1">
        <v>10.275</v>
      </c>
      <c r="E6" s="6" t="s">
        <v>6</v>
      </c>
    </row>
    <row r="7" spans="2:5" x14ac:dyDescent="0.35">
      <c r="C7" t="s">
        <v>7</v>
      </c>
      <c r="D7" s="1">
        <v>2.47424</v>
      </c>
      <c r="E7" s="6" t="s">
        <v>8</v>
      </c>
    </row>
    <row r="8" spans="2:5" x14ac:dyDescent="0.35">
      <c r="C8" t="s">
        <v>9</v>
      </c>
      <c r="D8" s="1">
        <v>28</v>
      </c>
      <c r="E8" s="6" t="s">
        <v>10</v>
      </c>
    </row>
    <row r="9" spans="2:5" x14ac:dyDescent="0.35">
      <c r="C9" t="s">
        <v>11</v>
      </c>
      <c r="D9" s="1">
        <v>2.0499999999999998</v>
      </c>
      <c r="E9" s="6" t="s">
        <v>12</v>
      </c>
    </row>
    <row r="10" spans="2:5" ht="29" x14ac:dyDescent="0.35">
      <c r="C10" t="s">
        <v>13</v>
      </c>
      <c r="D10" s="1">
        <v>37.388800000000003</v>
      </c>
      <c r="E10" s="6" t="s">
        <v>14</v>
      </c>
    </row>
    <row r="11" spans="2:5" x14ac:dyDescent="0.35">
      <c r="C11" t="s">
        <v>15</v>
      </c>
      <c r="D11" s="1">
        <v>29.28</v>
      </c>
      <c r="E11" s="6" t="s">
        <v>16</v>
      </c>
    </row>
    <row r="12" spans="2:5" x14ac:dyDescent="0.35">
      <c r="C12" t="s">
        <v>17</v>
      </c>
      <c r="D12" s="1">
        <v>47</v>
      </c>
      <c r="E12" s="6" t="s">
        <v>77</v>
      </c>
    </row>
    <row r="13" spans="2:5" x14ac:dyDescent="0.35">
      <c r="C13" t="s">
        <v>18</v>
      </c>
      <c r="D13" s="1">
        <v>6.9240000000000004</v>
      </c>
      <c r="E13" s="6" t="s">
        <v>19</v>
      </c>
    </row>
    <row r="14" spans="2:5" x14ac:dyDescent="0.35">
      <c r="C14" t="s">
        <v>20</v>
      </c>
      <c r="D14" s="1">
        <v>13.970900000000002</v>
      </c>
      <c r="E14" s="6" t="s">
        <v>21</v>
      </c>
    </row>
    <row r="15" spans="2:5" x14ac:dyDescent="0.35">
      <c r="D15" s="2">
        <f>SUM(D4:D14)</f>
        <v>254.28294000000002</v>
      </c>
      <c r="E15" s="6"/>
    </row>
    <row r="16" spans="2:5" x14ac:dyDescent="0.35">
      <c r="D16" s="2"/>
      <c r="E16" s="6"/>
    </row>
    <row r="17" spans="2:5" x14ac:dyDescent="0.35">
      <c r="B17" t="s">
        <v>22</v>
      </c>
      <c r="C17" t="s">
        <v>89</v>
      </c>
      <c r="E17" s="6"/>
    </row>
    <row r="18" spans="2:5" x14ac:dyDescent="0.35">
      <c r="C18" t="s">
        <v>86</v>
      </c>
      <c r="D18" s="3" t="s">
        <v>23</v>
      </c>
      <c r="E18" s="3" t="s">
        <v>87</v>
      </c>
    </row>
    <row r="19" spans="2:5" x14ac:dyDescent="0.35">
      <c r="C19" t="s">
        <v>1</v>
      </c>
      <c r="D19" s="1">
        <v>7.3139899999999995</v>
      </c>
      <c r="E19" s="6" t="s">
        <v>2</v>
      </c>
    </row>
    <row r="20" spans="2:5" x14ac:dyDescent="0.35">
      <c r="C20" t="s">
        <v>24</v>
      </c>
      <c r="D20" s="1">
        <v>11.32334</v>
      </c>
      <c r="E20" s="6" t="s">
        <v>25</v>
      </c>
    </row>
    <row r="21" spans="2:5" x14ac:dyDescent="0.35">
      <c r="C21" t="s">
        <v>26</v>
      </c>
      <c r="D21" s="1">
        <v>3.4999800000000003</v>
      </c>
      <c r="E21" s="6" t="s">
        <v>27</v>
      </c>
    </row>
    <row r="22" spans="2:5" x14ac:dyDescent="0.35">
      <c r="C22" t="s">
        <v>28</v>
      </c>
      <c r="D22" s="1">
        <v>7.5730000000000004</v>
      </c>
      <c r="E22" s="6" t="s">
        <v>29</v>
      </c>
    </row>
    <row r="23" spans="2:5" ht="29" x14ac:dyDescent="0.35">
      <c r="C23" t="s">
        <v>30</v>
      </c>
      <c r="D23" s="1">
        <v>49.859000000000002</v>
      </c>
      <c r="E23" s="6" t="s">
        <v>78</v>
      </c>
    </row>
    <row r="24" spans="2:5" x14ac:dyDescent="0.35">
      <c r="C24" t="s">
        <v>31</v>
      </c>
      <c r="D24" s="1">
        <v>7.875</v>
      </c>
      <c r="E24" s="6" t="s">
        <v>32</v>
      </c>
    </row>
    <row r="25" spans="2:5" x14ac:dyDescent="0.35">
      <c r="C25" t="s">
        <v>20</v>
      </c>
      <c r="D25" s="1">
        <v>2.4891000000000001</v>
      </c>
      <c r="E25" s="6" t="s">
        <v>21</v>
      </c>
    </row>
    <row r="26" spans="2:5" x14ac:dyDescent="0.35">
      <c r="C26" t="s">
        <v>33</v>
      </c>
      <c r="D26" s="1">
        <v>7.3380000000000001</v>
      </c>
      <c r="E26" s="6" t="s">
        <v>34</v>
      </c>
    </row>
    <row r="27" spans="2:5" x14ac:dyDescent="0.35">
      <c r="D27" s="2">
        <f>SUM(D19:D26)</f>
        <v>97.271409999999989</v>
      </c>
      <c r="E27" s="6"/>
    </row>
    <row r="28" spans="2:5" x14ac:dyDescent="0.35">
      <c r="E28" s="6"/>
    </row>
    <row r="29" spans="2:5" x14ac:dyDescent="0.35">
      <c r="B29" t="s">
        <v>35</v>
      </c>
      <c r="C29" t="s">
        <v>89</v>
      </c>
      <c r="E29" s="6"/>
    </row>
    <row r="30" spans="2:5" x14ac:dyDescent="0.35">
      <c r="C30" t="s">
        <v>86</v>
      </c>
      <c r="D30" s="3" t="s">
        <v>23</v>
      </c>
      <c r="E30" s="3" t="s">
        <v>87</v>
      </c>
    </row>
    <row r="31" spans="2:5" x14ac:dyDescent="0.35">
      <c r="C31" t="s">
        <v>1</v>
      </c>
      <c r="D31" s="1">
        <v>6.0250000000000004</v>
      </c>
      <c r="E31" s="6" t="s">
        <v>2</v>
      </c>
    </row>
    <row r="32" spans="2:5" x14ac:dyDescent="0.35">
      <c r="C32" t="s">
        <v>36</v>
      </c>
      <c r="D32" s="1">
        <v>15.4</v>
      </c>
      <c r="E32" s="6" t="s">
        <v>48</v>
      </c>
    </row>
    <row r="33" spans="2:5" x14ac:dyDescent="0.35">
      <c r="C33" t="s">
        <v>37</v>
      </c>
      <c r="D33" s="1">
        <v>2.5227599999999994</v>
      </c>
      <c r="E33" s="6" t="s">
        <v>38</v>
      </c>
    </row>
    <row r="34" spans="2:5" x14ac:dyDescent="0.35">
      <c r="C34" t="s">
        <v>31</v>
      </c>
      <c r="D34" s="1">
        <v>5.625</v>
      </c>
      <c r="E34" s="6" t="s">
        <v>39</v>
      </c>
    </row>
    <row r="35" spans="2:5" x14ac:dyDescent="0.35">
      <c r="C35" t="s">
        <v>40</v>
      </c>
      <c r="D35" s="1">
        <v>153.5</v>
      </c>
      <c r="E35" s="6" t="s">
        <v>79</v>
      </c>
    </row>
    <row r="36" spans="2:5" x14ac:dyDescent="0.35">
      <c r="C36" t="s">
        <v>41</v>
      </c>
      <c r="D36" s="1">
        <v>12.99</v>
      </c>
      <c r="E36" s="6" t="s">
        <v>42</v>
      </c>
    </row>
    <row r="37" spans="2:5" x14ac:dyDescent="0.35">
      <c r="C37" t="s">
        <v>43</v>
      </c>
      <c r="D37" s="1">
        <v>347</v>
      </c>
      <c r="E37" s="6" t="s">
        <v>85</v>
      </c>
    </row>
    <row r="38" spans="2:5" x14ac:dyDescent="0.35">
      <c r="C38" t="s">
        <v>44</v>
      </c>
      <c r="D38" s="1">
        <v>4.6000299999999994</v>
      </c>
      <c r="E38" s="6" t="s">
        <v>45</v>
      </c>
    </row>
    <row r="39" spans="2:5" x14ac:dyDescent="0.35">
      <c r="C39" t="s">
        <v>46</v>
      </c>
      <c r="D39" s="1">
        <v>49.4</v>
      </c>
      <c r="E39" s="6" t="s">
        <v>80</v>
      </c>
    </row>
    <row r="40" spans="2:5" x14ac:dyDescent="0.35">
      <c r="D40" s="2">
        <f>SUM(D31:D39)</f>
        <v>597.06278999999995</v>
      </c>
      <c r="E40" s="6"/>
    </row>
    <row r="41" spans="2:5" x14ac:dyDescent="0.35">
      <c r="E41" s="6"/>
    </row>
    <row r="42" spans="2:5" x14ac:dyDescent="0.35">
      <c r="B42" t="s">
        <v>47</v>
      </c>
      <c r="C42" t="s">
        <v>90</v>
      </c>
      <c r="E42" s="6"/>
    </row>
    <row r="43" spans="2:5" x14ac:dyDescent="0.35">
      <c r="C43" t="s">
        <v>86</v>
      </c>
      <c r="D43" s="3" t="s">
        <v>23</v>
      </c>
      <c r="E43" s="3" t="s">
        <v>87</v>
      </c>
    </row>
    <row r="44" spans="2:5" x14ac:dyDescent="0.35">
      <c r="C44" t="s">
        <v>36</v>
      </c>
      <c r="D44" s="1">
        <v>33.582000000000001</v>
      </c>
      <c r="E44" s="6" t="s">
        <v>48</v>
      </c>
    </row>
    <row r="45" spans="2:5" x14ac:dyDescent="0.35">
      <c r="C45" t="s">
        <v>49</v>
      </c>
      <c r="D45" s="1">
        <v>12.7295</v>
      </c>
      <c r="E45" s="6" t="s">
        <v>81</v>
      </c>
    </row>
    <row r="46" spans="2:5" ht="15" customHeight="1" x14ac:dyDescent="0.35">
      <c r="C46" t="s">
        <v>50</v>
      </c>
      <c r="D46" s="1">
        <v>3.5</v>
      </c>
      <c r="E46" s="6" t="s">
        <v>82</v>
      </c>
    </row>
    <row r="47" spans="2:5" x14ac:dyDescent="0.35">
      <c r="C47" t="s">
        <v>51</v>
      </c>
      <c r="D47" s="1">
        <v>33.449440000000003</v>
      </c>
      <c r="E47" s="6" t="s">
        <v>52</v>
      </c>
    </row>
    <row r="48" spans="2:5" x14ac:dyDescent="0.35">
      <c r="C48" t="s">
        <v>53</v>
      </c>
      <c r="D48" s="1">
        <v>19.795650000000002</v>
      </c>
      <c r="E48" s="6" t="s">
        <v>83</v>
      </c>
    </row>
    <row r="49" spans="2:5" x14ac:dyDescent="0.35">
      <c r="C49" t="s">
        <v>54</v>
      </c>
      <c r="D49" s="1">
        <v>76.985360000000014</v>
      </c>
      <c r="E49" s="6" t="s">
        <v>55</v>
      </c>
    </row>
    <row r="50" spans="2:5" x14ac:dyDescent="0.35">
      <c r="C50" t="s">
        <v>56</v>
      </c>
      <c r="D50" s="1">
        <v>20</v>
      </c>
      <c r="E50" s="6" t="s">
        <v>57</v>
      </c>
    </row>
    <row r="51" spans="2:5" ht="29" x14ac:dyDescent="0.35">
      <c r="C51" t="s">
        <v>58</v>
      </c>
      <c r="D51" s="1">
        <v>387</v>
      </c>
      <c r="E51" s="6" t="s">
        <v>84</v>
      </c>
    </row>
    <row r="52" spans="2:5" x14ac:dyDescent="0.35">
      <c r="C52" t="s">
        <v>60</v>
      </c>
      <c r="D52" s="4">
        <v>3</v>
      </c>
      <c r="E52" s="6"/>
    </row>
    <row r="53" spans="2:5" x14ac:dyDescent="0.35">
      <c r="D53" s="5">
        <f>SUM(D44:D52)</f>
        <v>590.04195000000004</v>
      </c>
      <c r="E53" s="6"/>
    </row>
    <row r="54" spans="2:5" x14ac:dyDescent="0.35">
      <c r="E54" s="6"/>
    </row>
    <row r="55" spans="2:5" x14ac:dyDescent="0.35">
      <c r="E55" s="6"/>
    </row>
    <row r="56" spans="2:5" x14ac:dyDescent="0.35">
      <c r="B56" t="s">
        <v>61</v>
      </c>
      <c r="E56" s="6"/>
    </row>
    <row r="57" spans="2:5" x14ac:dyDescent="0.35">
      <c r="C57" t="s">
        <v>91</v>
      </c>
      <c r="E57" s="6"/>
    </row>
    <row r="58" spans="2:5" x14ac:dyDescent="0.35">
      <c r="C58" t="s">
        <v>86</v>
      </c>
      <c r="D58" s="3" t="s">
        <v>23</v>
      </c>
      <c r="E58" s="3" t="s">
        <v>87</v>
      </c>
    </row>
    <row r="59" spans="2:5" x14ac:dyDescent="0.35">
      <c r="C59" t="s">
        <v>62</v>
      </c>
      <c r="D59" s="1">
        <v>34.817699999999995</v>
      </c>
      <c r="E59" s="6" t="s">
        <v>63</v>
      </c>
    </row>
    <row r="60" spans="2:5" ht="29" x14ac:dyDescent="0.35">
      <c r="C60" t="s">
        <v>64</v>
      </c>
      <c r="D60" s="1">
        <v>24.858079999999998</v>
      </c>
      <c r="E60" s="6" t="s">
        <v>65</v>
      </c>
    </row>
    <row r="61" spans="2:5" ht="29" x14ac:dyDescent="0.35">
      <c r="C61" t="s">
        <v>24</v>
      </c>
      <c r="D61" s="1">
        <v>9.2698999999999998</v>
      </c>
      <c r="E61" s="6" t="s">
        <v>66</v>
      </c>
    </row>
    <row r="62" spans="2:5" x14ac:dyDescent="0.35">
      <c r="C62" t="s">
        <v>67</v>
      </c>
      <c r="D62" s="1">
        <v>20.464050000000004</v>
      </c>
      <c r="E62" s="6" t="s">
        <v>68</v>
      </c>
    </row>
    <row r="63" spans="2:5" x14ac:dyDescent="0.35">
      <c r="C63" t="s">
        <v>69</v>
      </c>
      <c r="D63" s="1">
        <v>16.702830000000002</v>
      </c>
      <c r="E63" s="6" t="s">
        <v>70</v>
      </c>
    </row>
    <row r="64" spans="2:5" x14ac:dyDescent="0.35">
      <c r="C64" t="s">
        <v>71</v>
      </c>
      <c r="D64" s="1">
        <v>23.1</v>
      </c>
      <c r="E64" s="6" t="s">
        <v>72</v>
      </c>
    </row>
    <row r="65" spans="3:5" ht="29" x14ac:dyDescent="0.35">
      <c r="C65" t="s">
        <v>58</v>
      </c>
      <c r="D65" s="1">
        <v>115</v>
      </c>
      <c r="E65" s="6" t="s">
        <v>59</v>
      </c>
    </row>
    <row r="66" spans="3:5" x14ac:dyDescent="0.35">
      <c r="C66" t="s">
        <v>73</v>
      </c>
      <c r="D66" s="1">
        <v>20</v>
      </c>
      <c r="E66" s="6" t="s">
        <v>74</v>
      </c>
    </row>
    <row r="67" spans="3:5" ht="29" x14ac:dyDescent="0.35">
      <c r="C67" t="s">
        <v>75</v>
      </c>
      <c r="D67" s="1">
        <v>61.552500000000002</v>
      </c>
      <c r="E67" s="6" t="s">
        <v>76</v>
      </c>
    </row>
    <row r="68" spans="3:5" x14ac:dyDescent="0.35">
      <c r="D68" s="2">
        <f>SUM(D59:D67)</f>
        <v>325.76506000000001</v>
      </c>
      <c r="E68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577E8601-00E6-40FA-88ED-A3C6D5D2DD4B}"/>
</file>

<file path=customXml/itemProps2.xml><?xml version="1.0" encoding="utf-8"?>
<ds:datastoreItem xmlns:ds="http://schemas.openxmlformats.org/officeDocument/2006/customXml" ds:itemID="{9BA4B186-9BBC-4839-92F0-C5ADD4F8E752}"/>
</file>

<file path=customXml/itemProps3.xml><?xml version="1.0" encoding="utf-8"?>
<ds:datastoreItem xmlns:ds="http://schemas.openxmlformats.org/officeDocument/2006/customXml" ds:itemID="{06151A8B-41A7-4F9C-A8CB-C5028364A9DE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</vt:lpstr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2024-03-04T16:22:32Z</dcterms:created>
  <dcterms:modified xsi:type="dcterms:W3CDTF">2024-03-04T16:23:09Z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