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defaultThemeVersion="166925"/>
  <xr:revisionPtr revIDLastSave="80" documentId="8_{7D19665A-5840-427D-87E5-C7CE3E2F5B64}" xr6:coauthVersionLast="47" xr6:coauthVersionMax="47" xr10:uidLastSave="{527975BB-99B4-4DCA-922E-A117AD21C24B}"/>
  <bookViews>
    <workbookView xWindow="-110" yWindow="-110" windowWidth="19420" windowHeight="10420" xr2:uid="{DD22F3A5-DD18-4F0B-A3B5-FF688B00C3CA}"/>
  </bookViews>
  <sheets>
    <sheet name="Adult 18-64 (Qus 1-3) " sheetId="1" r:id="rId1"/>
    <sheet name=" Older adults 65+ (Qus 4-6)" sheetId="2" r:id="rId2"/>
    <sheet name="Older adults 65+ (Q7)" sheetId="3" r:id="rId3"/>
    <sheet name="Adults aged 18+ (Qus 8-10)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/>
  <c r="Q13" i="1"/>
  <c r="R13" i="1"/>
  <c r="O13" i="1"/>
  <c r="V14" i="4"/>
  <c r="U14" i="4"/>
  <c r="T14" i="4"/>
  <c r="S14" i="4"/>
  <c r="N14" i="4"/>
  <c r="M14" i="4"/>
  <c r="L14" i="4"/>
  <c r="K14" i="4"/>
  <c r="D14" i="4"/>
  <c r="E14" i="4"/>
  <c r="F14" i="4"/>
  <c r="C14" i="4"/>
  <c r="R19" i="2"/>
  <c r="Q19" i="2"/>
  <c r="P19" i="2"/>
  <c r="O19" i="2"/>
  <c r="R18" i="2"/>
  <c r="R20" i="2" s="1"/>
  <c r="Q18" i="2"/>
  <c r="P18" i="2"/>
  <c r="P20" i="2" s="1"/>
  <c r="O18" i="2"/>
  <c r="L19" i="2"/>
  <c r="K19" i="2"/>
  <c r="J19" i="2"/>
  <c r="I19" i="2"/>
  <c r="L18" i="2"/>
  <c r="L20" i="2" s="1"/>
  <c r="K18" i="2"/>
  <c r="K20" i="2" s="1"/>
  <c r="J18" i="2"/>
  <c r="J20" i="2" s="1"/>
  <c r="I18" i="2"/>
  <c r="I20" i="2" s="1"/>
  <c r="D18" i="2"/>
  <c r="D20" i="2" s="1"/>
  <c r="E18" i="2"/>
  <c r="F18" i="2"/>
  <c r="D19" i="2"/>
  <c r="E19" i="2"/>
  <c r="F19" i="2"/>
  <c r="E20" i="2"/>
  <c r="F20" i="2"/>
  <c r="C20" i="2"/>
  <c r="C19" i="2"/>
  <c r="C18" i="2"/>
  <c r="R19" i="1"/>
  <c r="Q19" i="1"/>
  <c r="P19" i="1"/>
  <c r="O19" i="1"/>
  <c r="R18" i="1"/>
  <c r="Q18" i="1"/>
  <c r="P18" i="1"/>
  <c r="O18" i="1"/>
  <c r="J20" i="1"/>
  <c r="L19" i="1"/>
  <c r="K19" i="1"/>
  <c r="J19" i="1"/>
  <c r="I19" i="1"/>
  <c r="L18" i="1"/>
  <c r="L20" i="1" s="1"/>
  <c r="K18" i="1"/>
  <c r="K20" i="1" s="1"/>
  <c r="J18" i="1"/>
  <c r="I18" i="1"/>
  <c r="I20" i="1" s="1"/>
  <c r="D18" i="1"/>
  <c r="E18" i="1"/>
  <c r="E20" i="1" s="1"/>
  <c r="F18" i="1"/>
  <c r="F20" i="1" s="1"/>
  <c r="D19" i="1"/>
  <c r="E19" i="1"/>
  <c r="F19" i="1"/>
  <c r="D20" i="1"/>
  <c r="C20" i="1"/>
  <c r="C19" i="1"/>
  <c r="C18" i="1"/>
  <c r="W4" i="4"/>
  <c r="W14" i="4" s="1"/>
  <c r="P6" i="1"/>
  <c r="Q6" i="1"/>
  <c r="R6" i="1"/>
  <c r="O6" i="1"/>
  <c r="R20" i="1" l="1"/>
  <c r="O20" i="1"/>
  <c r="Q20" i="1"/>
  <c r="Q20" i="2"/>
  <c r="O20" i="2"/>
  <c r="P20" i="1"/>
  <c r="O4" i="4"/>
  <c r="O14" i="4" s="1"/>
  <c r="P6" i="2"/>
  <c r="Q6" i="2"/>
  <c r="R6" i="2"/>
  <c r="O6" i="2"/>
  <c r="J6" i="2"/>
  <c r="K6" i="2"/>
  <c r="L6" i="2"/>
  <c r="I6" i="2"/>
  <c r="J6" i="1"/>
  <c r="K6" i="1"/>
  <c r="L6" i="1"/>
  <c r="I6" i="1"/>
  <c r="G4" i="4" l="1"/>
  <c r="G14" i="4" s="1"/>
  <c r="F6" i="3"/>
  <c r="E6" i="3"/>
  <c r="D6" i="3"/>
  <c r="C6" i="3"/>
  <c r="D6" i="2"/>
  <c r="E6" i="2"/>
  <c r="F6" i="2"/>
  <c r="C6" i="2"/>
  <c r="D6" i="1"/>
  <c r="E6" i="1"/>
  <c r="F6" i="1"/>
  <c r="C6" i="1"/>
</calcChain>
</file>

<file path=xl/sharedStrings.xml><?xml version="1.0" encoding="utf-8"?>
<sst xmlns="http://schemas.openxmlformats.org/spreadsheetml/2006/main" count="253" uniqueCount="27">
  <si>
    <t>Number of service users by average weekly fee/cost of care (e.g. paid to residential care provider)</t>
  </si>
  <si>
    <t>Less than £1,000</t>
  </si>
  <si>
    <t>£1,000-£2,499</t>
  </si>
  <si>
    <t>£2,500-£4,999</t>
  </si>
  <si>
    <t>More than £5,000</t>
  </si>
  <si>
    <t>In area – care home service with nursing</t>
  </si>
  <si>
    <t>Out of area –care home service with nursing</t>
  </si>
  <si>
    <t>Total</t>
  </si>
  <si>
    <t>Number ofof older adults (65+) with dementia or mental health needs in an inpatient mental health hospital setting</t>
  </si>
  <si>
    <t>In area – inpatient mental health hospital</t>
  </si>
  <si>
    <t>Out of area – inpatient mental health hospital</t>
  </si>
  <si>
    <t>Average weekly fee/cost of care (e.g. paid to residential care provider)</t>
  </si>
  <si>
    <t>Annual spend</t>
  </si>
  <si>
    <t>Combined</t>
  </si>
  <si>
    <t>NB Please note spend dipped 2020 and 2021 due to Covid</t>
  </si>
  <si>
    <t>Question 1</t>
  </si>
  <si>
    <t>Question 2</t>
  </si>
  <si>
    <t>Question 3</t>
  </si>
  <si>
    <t>Question 4</t>
  </si>
  <si>
    <t>Question 5</t>
  </si>
  <si>
    <t>Question 6</t>
  </si>
  <si>
    <t>Question 7</t>
  </si>
  <si>
    <t>Question 8</t>
  </si>
  <si>
    <t>Question 9</t>
  </si>
  <si>
    <t>Question 10</t>
  </si>
  <si>
    <t>Mental Health</t>
  </si>
  <si>
    <t>Continuing Healthcare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</si>
</sst>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8"/>
      <color indexed="8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DD6EE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E2EFD9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7">
    <xf numFmtId="0" fontId="0" fillId="0" borderId="0" xfId="0"/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0" fillId="0" borderId="0" xfId="0" applyAlignment="1">
      <alignment horizontal="left" vertical="center" indent="4"/>
    </xf>
    <xf numFmtId="0" fontId="1" fillId="0" borderId="5" xfId="0" applyFont="1" applyBorder="1" applyAlignment="1">
      <alignment vertical="center" wrapText="1"/>
    </xf>
    <xf numFmtId="15" fontId="2" fillId="0" borderId="5" xfId="0" applyNumberFormat="1" applyFont="1" applyBorder="1" applyAlignment="1">
      <alignment vertical="center" wrapText="1"/>
    </xf>
    <xf numFmtId="0" fontId="4" fillId="0" borderId="6" xfId="0" applyFont="1" applyBorder="1" applyAlignment="1" applyProtection="1">
      <alignment horizontal="left" vertical="top" wrapText="1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0" fillId="0" borderId="0" xfId="0" applyAlignment="1">
      <alignment horizontal="left" indent="1"/>
    </xf>
    <xf numFmtId="0" fontId="0" fillId="0" borderId="0" xfId="0" applyAlignment="1"/>
    <xf numFmtId="0" fontId="0" fillId="0" borderId="0" xfId="0" applyAlignment="1">
      <alignment horizontal="left"/>
    </xf>
    <xf numFmtId="0" fontId="1" fillId="0" borderId="2" xfId="0" applyFont="1" applyBorder="1" applyAlignment="1">
      <alignment vertical="center" wrapText="1"/>
    </xf>
    <xf numFmtId="43" fontId="2" fillId="0" borderId="2" xfId="1" applyFont="1" applyBorder="1" applyAlignment="1">
      <alignment vertical="center" wrapText="1"/>
    </xf>
    <xf numFmtId="164" fontId="2" fillId="0" borderId="2" xfId="1" applyNumberFormat="1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Border="1" applyAlignment="1" applyProtection="1">
      <alignment horizontal="left" vertical="top" wrapText="1" readingOrder="1"/>
      <protection locked="0"/>
    </xf>
    <xf numFmtId="0" fontId="0" fillId="0" borderId="0" xfId="0" applyBorder="1"/>
    <xf numFmtId="0" fontId="2" fillId="0" borderId="0" xfId="0" applyFont="1" applyBorder="1" applyAlignment="1" applyProtection="1">
      <alignment horizontal="left" vertical="top" wrapText="1" readingOrder="1"/>
      <protection locked="0"/>
    </xf>
    <xf numFmtId="0" fontId="4" fillId="0" borderId="0" xfId="0" applyFont="1" applyBorder="1" applyAlignment="1" applyProtection="1">
      <alignment horizontal="left" vertical="top" wrapText="1" readingOrder="1"/>
      <protection locked="0"/>
    </xf>
    <xf numFmtId="0" fontId="4" fillId="0" borderId="0" xfId="0" applyFont="1" applyFill="1" applyBorder="1" applyAlignment="1" applyProtection="1">
      <alignment horizontal="left" vertical="top" wrapText="1" readingOrder="1"/>
      <protection locked="0"/>
    </xf>
    <xf numFmtId="0" fontId="4" fillId="0" borderId="0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 applyFill="1" applyBorder="1"/>
    <xf numFmtId="0" fontId="5" fillId="0" borderId="0" xfId="0" applyFont="1" applyFill="1" applyBorder="1" applyAlignment="1" applyProtection="1">
      <alignment horizontal="left" vertical="top" wrapText="1" readingOrder="1"/>
      <protection locked="0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/>
    <xf numFmtId="0" fontId="7" fillId="0" borderId="0" xfId="0" applyFont="1" applyFill="1"/>
    <xf numFmtId="164" fontId="0" fillId="0" borderId="0" xfId="0" applyNumberFormat="1"/>
    <xf numFmtId="164" fontId="5" fillId="0" borderId="0" xfId="0" applyNumberFormat="1" applyFont="1" applyFill="1" applyBorder="1" applyAlignment="1" applyProtection="1">
      <alignment horizontal="left" vertical="top" wrapText="1" readingOrder="1"/>
      <protection locked="0"/>
    </xf>
    <xf numFmtId="164" fontId="0" fillId="0" borderId="0" xfId="0" applyNumberFormat="1" applyFill="1" applyBorder="1"/>
    <xf numFmtId="164" fontId="3" fillId="3" borderId="2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 wrapText="1"/>
    </xf>
    <xf numFmtId="164" fontId="2" fillId="0" borderId="0" xfId="1" applyNumberFormat="1" applyFont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vertical="center" wrapText="1"/>
    </xf>
    <xf numFmtId="164" fontId="3" fillId="2" borderId="8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vertical="center" wrapText="1"/>
    </xf>
    <xf numFmtId="164" fontId="3" fillId="2" borderId="9" xfId="0" applyNumberFormat="1" applyFont="1" applyFill="1" applyBorder="1" applyAlignment="1">
      <alignment horizontal="center" vertical="top" wrapText="1"/>
    </xf>
    <xf numFmtId="164" fontId="3" fillId="2" borderId="3" xfId="0" applyNumberFormat="1" applyFont="1" applyFill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0AF7C-7B26-4D21-A886-33652DA6736B}">
  <sheetPr codeName="Sheet1"/>
  <dimension ref="A1:R81"/>
  <sheetViews>
    <sheetView tabSelected="1" zoomScale="85" zoomScaleNormal="85" workbookViewId="0">
      <selection activeCell="O12" sqref="O12"/>
    </sheetView>
  </sheetViews>
  <sheetFormatPr defaultRowHeight="14.5" x14ac:dyDescent="0.35"/>
  <cols>
    <col min="1" max="1" width="9.81640625" bestFit="1" customWidth="1"/>
    <col min="2" max="2" width="15.1796875" customWidth="1"/>
    <col min="3" max="3" width="15.453125" customWidth="1"/>
    <col min="4" max="4" width="11.453125" customWidth="1"/>
    <col min="5" max="5" width="14.1796875" customWidth="1"/>
    <col min="6" max="6" width="13.54296875" customWidth="1"/>
    <col min="7" max="7" width="9.81640625" bestFit="1" customWidth="1"/>
    <col min="8" max="8" width="15.1796875" customWidth="1"/>
    <col min="9" max="9" width="15.453125" customWidth="1"/>
    <col min="10" max="10" width="11.453125" customWidth="1"/>
    <col min="11" max="11" width="14.1796875" customWidth="1"/>
    <col min="12" max="12" width="13.54296875" customWidth="1"/>
    <col min="13" max="13" width="9.81640625" bestFit="1" customWidth="1"/>
    <col min="14" max="14" width="15.1796875" customWidth="1"/>
    <col min="15" max="15" width="15.453125" customWidth="1"/>
    <col min="16" max="16" width="11.453125" customWidth="1"/>
    <col min="17" max="17" width="14.1796875" customWidth="1"/>
    <col min="18" max="18" width="13.54296875" customWidth="1"/>
  </cols>
  <sheetData>
    <row r="1" spans="1:18" ht="15" thickBot="1" x14ac:dyDescent="0.4">
      <c r="A1" t="s">
        <v>15</v>
      </c>
      <c r="B1" s="27" t="s">
        <v>25</v>
      </c>
      <c r="G1" t="s">
        <v>16</v>
      </c>
      <c r="H1" s="27" t="s">
        <v>25</v>
      </c>
      <c r="M1" t="s">
        <v>17</v>
      </c>
      <c r="N1" s="27" t="s">
        <v>25</v>
      </c>
    </row>
    <row r="2" spans="1:18" ht="50.5" customHeight="1" thickBot="1" x14ac:dyDescent="0.4">
      <c r="B2" s="7">
        <v>45016</v>
      </c>
      <c r="C2" s="36" t="s">
        <v>0</v>
      </c>
      <c r="D2" s="36"/>
      <c r="E2" s="36"/>
      <c r="F2" s="37"/>
      <c r="H2" s="7">
        <v>44286</v>
      </c>
      <c r="I2" s="36" t="s">
        <v>0</v>
      </c>
      <c r="J2" s="36"/>
      <c r="K2" s="36"/>
      <c r="L2" s="37"/>
      <c r="N2" s="7">
        <v>43555</v>
      </c>
      <c r="O2" s="36" t="s">
        <v>0</v>
      </c>
      <c r="P2" s="36"/>
      <c r="Q2" s="36"/>
      <c r="R2" s="37"/>
    </row>
    <row r="3" spans="1:18" ht="29.5" thickBot="1" x14ac:dyDescent="0.4">
      <c r="B3" s="6"/>
      <c r="C3" s="1" t="s">
        <v>1</v>
      </c>
      <c r="D3" s="2" t="s">
        <v>2</v>
      </c>
      <c r="E3" s="2" t="s">
        <v>3</v>
      </c>
      <c r="F3" s="2" t="s">
        <v>4</v>
      </c>
      <c r="H3" s="6"/>
      <c r="I3" s="1" t="s">
        <v>1</v>
      </c>
      <c r="J3" s="2" t="s">
        <v>2</v>
      </c>
      <c r="K3" s="2" t="s">
        <v>3</v>
      </c>
      <c r="L3" s="2" t="s">
        <v>4</v>
      </c>
      <c r="N3" s="6"/>
      <c r="O3" s="1" t="s">
        <v>1</v>
      </c>
      <c r="P3" s="2" t="s">
        <v>2</v>
      </c>
      <c r="Q3" s="2" t="s">
        <v>3</v>
      </c>
      <c r="R3" s="2" t="s">
        <v>4</v>
      </c>
    </row>
    <row r="4" spans="1:18" ht="44" thickBot="1" x14ac:dyDescent="0.4">
      <c r="B4" s="3" t="s">
        <v>5</v>
      </c>
      <c r="C4" s="4">
        <v>71</v>
      </c>
      <c r="D4" s="4">
        <v>38</v>
      </c>
      <c r="E4" s="4">
        <v>10</v>
      </c>
      <c r="F4" s="4">
        <v>3</v>
      </c>
      <c r="H4" s="3" t="s">
        <v>5</v>
      </c>
      <c r="I4" s="4">
        <v>71</v>
      </c>
      <c r="J4" s="4">
        <v>20</v>
      </c>
      <c r="K4" s="4">
        <v>2</v>
      </c>
      <c r="L4" s="4"/>
      <c r="N4" s="3" t="s">
        <v>5</v>
      </c>
      <c r="O4" s="4">
        <v>50</v>
      </c>
      <c r="P4" s="4">
        <v>19</v>
      </c>
      <c r="Q4" s="4">
        <v>10</v>
      </c>
      <c r="R4" s="4">
        <v>1</v>
      </c>
    </row>
    <row r="5" spans="1:18" ht="58.5" thickBot="1" x14ac:dyDescent="0.4">
      <c r="B5" s="3" t="s">
        <v>6</v>
      </c>
      <c r="C5" s="4">
        <v>3</v>
      </c>
      <c r="D5" s="4">
        <v>0</v>
      </c>
      <c r="E5" s="4">
        <v>2</v>
      </c>
      <c r="F5" s="4">
        <v>0</v>
      </c>
      <c r="H5" s="3" t="s">
        <v>6</v>
      </c>
      <c r="I5" s="4">
        <v>4</v>
      </c>
      <c r="J5" s="4">
        <v>3</v>
      </c>
      <c r="K5" s="4">
        <v>1</v>
      </c>
      <c r="L5" s="4">
        <v>0</v>
      </c>
      <c r="N5" s="3" t="s">
        <v>6</v>
      </c>
      <c r="O5" s="4">
        <v>3</v>
      </c>
      <c r="P5" s="4">
        <v>4</v>
      </c>
      <c r="Q5" s="4">
        <v>1</v>
      </c>
      <c r="R5" s="4">
        <v>1</v>
      </c>
    </row>
    <row r="6" spans="1:18" ht="15" thickBot="1" x14ac:dyDescent="0.4">
      <c r="B6" s="3" t="s">
        <v>7</v>
      </c>
      <c r="C6" s="4">
        <f>SUM(C4:C5)</f>
        <v>74</v>
      </c>
      <c r="D6" s="4">
        <f t="shared" ref="D6:F6" si="0">SUM(D4:D5)</f>
        <v>38</v>
      </c>
      <c r="E6" s="4">
        <f t="shared" si="0"/>
        <v>12</v>
      </c>
      <c r="F6" s="4">
        <f t="shared" si="0"/>
        <v>3</v>
      </c>
      <c r="H6" s="3" t="s">
        <v>7</v>
      </c>
      <c r="I6" s="4">
        <f>SUM(I4:I5)</f>
        <v>75</v>
      </c>
      <c r="J6" s="4">
        <f t="shared" ref="J6:L6" si="1">SUM(J4:J5)</f>
        <v>23</v>
      </c>
      <c r="K6" s="4">
        <f t="shared" si="1"/>
        <v>3</v>
      </c>
      <c r="L6" s="4">
        <f t="shared" si="1"/>
        <v>0</v>
      </c>
      <c r="N6" s="3" t="s">
        <v>7</v>
      </c>
      <c r="O6" s="4">
        <f t="shared" ref="O6" si="2">SUM(O4:O5)</f>
        <v>53</v>
      </c>
      <c r="P6" s="4">
        <f t="shared" ref="P6" si="3">SUM(P4:P5)</f>
        <v>23</v>
      </c>
      <c r="Q6" s="4">
        <f t="shared" ref="Q6" si="4">SUM(Q4:Q5)</f>
        <v>11</v>
      </c>
      <c r="R6" s="4">
        <f t="shared" ref="R6" si="5">SUM(R4:R5)</f>
        <v>2</v>
      </c>
    </row>
    <row r="7" spans="1:18" x14ac:dyDescent="0.35">
      <c r="B7" s="5"/>
    </row>
    <row r="8" spans="1:18" ht="29.5" thickBot="1" x14ac:dyDescent="0.4">
      <c r="B8" s="17" t="s">
        <v>26</v>
      </c>
      <c r="C8" s="10"/>
      <c r="D8" s="12"/>
      <c r="E8" s="11"/>
      <c r="H8" s="17" t="s">
        <v>26</v>
      </c>
      <c r="I8" s="20"/>
      <c r="J8" s="18"/>
      <c r="K8" s="18"/>
      <c r="N8" s="17" t="s">
        <v>26</v>
      </c>
      <c r="O8" s="21"/>
      <c r="P8" s="21"/>
      <c r="Q8" s="21"/>
    </row>
    <row r="9" spans="1:18" ht="50.5" customHeight="1" thickBot="1" x14ac:dyDescent="0.4">
      <c r="B9" s="7">
        <v>45016</v>
      </c>
      <c r="C9" s="36" t="s">
        <v>0</v>
      </c>
      <c r="D9" s="36"/>
      <c r="E9" s="36"/>
      <c r="F9" s="37"/>
      <c r="H9" s="7">
        <v>44286</v>
      </c>
      <c r="I9" s="36" t="s">
        <v>0</v>
      </c>
      <c r="J9" s="36"/>
      <c r="K9" s="36"/>
      <c r="L9" s="37"/>
      <c r="N9" s="7">
        <v>43555</v>
      </c>
      <c r="O9" s="36" t="s">
        <v>0</v>
      </c>
      <c r="P9" s="36"/>
      <c r="Q9" s="36"/>
      <c r="R9" s="37"/>
    </row>
    <row r="10" spans="1:18" ht="29.5" thickBot="1" x14ac:dyDescent="0.4">
      <c r="B10" s="6"/>
      <c r="C10" s="1" t="s">
        <v>1</v>
      </c>
      <c r="D10" s="2" t="s">
        <v>2</v>
      </c>
      <c r="E10" s="2" t="s">
        <v>3</v>
      </c>
      <c r="F10" s="2" t="s">
        <v>4</v>
      </c>
      <c r="H10" s="6"/>
      <c r="I10" s="1" t="s">
        <v>1</v>
      </c>
      <c r="J10" s="2" t="s">
        <v>2</v>
      </c>
      <c r="K10" s="2" t="s">
        <v>3</v>
      </c>
      <c r="L10" s="2" t="s">
        <v>4</v>
      </c>
      <c r="N10" s="6"/>
      <c r="O10" s="1" t="s">
        <v>1</v>
      </c>
      <c r="P10" s="2" t="s">
        <v>2</v>
      </c>
      <c r="Q10" s="2" t="s">
        <v>3</v>
      </c>
      <c r="R10" s="2" t="s">
        <v>4</v>
      </c>
    </row>
    <row r="11" spans="1:18" ht="44" thickBot="1" x14ac:dyDescent="0.4">
      <c r="B11" s="3" t="s">
        <v>5</v>
      </c>
      <c r="C11" s="4">
        <v>1</v>
      </c>
      <c r="D11" s="4">
        <v>0</v>
      </c>
      <c r="E11" s="4">
        <v>0</v>
      </c>
      <c r="F11" s="4">
        <v>0</v>
      </c>
      <c r="H11" s="3" t="s">
        <v>5</v>
      </c>
      <c r="I11" s="4">
        <v>9</v>
      </c>
      <c r="J11" s="4">
        <v>2</v>
      </c>
      <c r="K11" s="4">
        <v>1</v>
      </c>
      <c r="L11" s="4"/>
      <c r="N11" s="3" t="s">
        <v>5</v>
      </c>
      <c r="O11" s="4">
        <v>2</v>
      </c>
      <c r="P11" s="4">
        <v>3</v>
      </c>
      <c r="Q11" s="4">
        <v>0</v>
      </c>
      <c r="R11" s="4">
        <v>0</v>
      </c>
    </row>
    <row r="12" spans="1:18" ht="58.5" thickBot="1" x14ac:dyDescent="0.4">
      <c r="B12" s="3" t="s">
        <v>6</v>
      </c>
      <c r="C12" s="4">
        <v>0</v>
      </c>
      <c r="D12" s="4">
        <v>2</v>
      </c>
      <c r="E12" s="4">
        <v>2</v>
      </c>
      <c r="F12" s="4">
        <v>0</v>
      </c>
      <c r="H12" s="3" t="s">
        <v>6</v>
      </c>
      <c r="I12" s="4">
        <v>0</v>
      </c>
      <c r="J12" s="4">
        <v>3</v>
      </c>
      <c r="K12" s="4">
        <v>1</v>
      </c>
      <c r="L12" s="4"/>
      <c r="N12" s="3" t="s">
        <v>6</v>
      </c>
      <c r="O12" s="4">
        <v>0</v>
      </c>
      <c r="P12" s="4">
        <v>2</v>
      </c>
      <c r="Q12" s="4">
        <v>1</v>
      </c>
      <c r="R12" s="4">
        <v>0</v>
      </c>
    </row>
    <row r="13" spans="1:18" ht="15" thickBot="1" x14ac:dyDescent="0.4">
      <c r="B13" s="3" t="s">
        <v>7</v>
      </c>
      <c r="C13" s="4">
        <v>1</v>
      </c>
      <c r="D13" s="4">
        <v>2</v>
      </c>
      <c r="E13" s="4">
        <v>2</v>
      </c>
      <c r="F13" s="4">
        <v>0</v>
      </c>
      <c r="H13" s="3" t="s">
        <v>7</v>
      </c>
      <c r="I13" s="4">
        <v>9</v>
      </c>
      <c r="J13" s="4">
        <v>5</v>
      </c>
      <c r="K13" s="4">
        <v>2</v>
      </c>
      <c r="L13" s="4"/>
      <c r="N13" s="3" t="s">
        <v>7</v>
      </c>
      <c r="O13" s="4">
        <f>SUM(O11:O12)</f>
        <v>2</v>
      </c>
      <c r="P13" s="4">
        <f t="shared" ref="P13:R13" si="6">SUM(P11:P12)</f>
        <v>5</v>
      </c>
      <c r="Q13" s="4">
        <f t="shared" si="6"/>
        <v>1</v>
      </c>
      <c r="R13" s="4">
        <f t="shared" si="6"/>
        <v>0</v>
      </c>
    </row>
    <row r="14" spans="1:18" x14ac:dyDescent="0.35">
      <c r="B14" s="17"/>
      <c r="H14" s="19"/>
      <c r="I14" s="18"/>
      <c r="J14" s="19"/>
    </row>
    <row r="15" spans="1:18" ht="15" thickBot="1" x14ac:dyDescent="0.4">
      <c r="B15" s="17" t="s">
        <v>13</v>
      </c>
      <c r="H15" s="17" t="s">
        <v>13</v>
      </c>
      <c r="I15" s="18"/>
      <c r="J15" s="19"/>
      <c r="N15" s="17" t="s">
        <v>13</v>
      </c>
    </row>
    <row r="16" spans="1:18" ht="50.5" customHeight="1" thickBot="1" x14ac:dyDescent="0.4">
      <c r="B16" s="7">
        <v>45016</v>
      </c>
      <c r="C16" s="36" t="s">
        <v>0</v>
      </c>
      <c r="D16" s="36"/>
      <c r="E16" s="36"/>
      <c r="F16" s="37"/>
      <c r="H16" s="7">
        <v>44286</v>
      </c>
      <c r="I16" s="36" t="s">
        <v>0</v>
      </c>
      <c r="J16" s="36"/>
      <c r="K16" s="36"/>
      <c r="L16" s="37"/>
      <c r="N16" s="7">
        <v>43555</v>
      </c>
      <c r="O16" s="36" t="s">
        <v>0</v>
      </c>
      <c r="P16" s="36"/>
      <c r="Q16" s="36"/>
      <c r="R16" s="37"/>
    </row>
    <row r="17" spans="2:18" ht="29.5" thickBot="1" x14ac:dyDescent="0.4">
      <c r="B17" s="6"/>
      <c r="C17" s="1" t="s">
        <v>1</v>
      </c>
      <c r="D17" s="2" t="s">
        <v>2</v>
      </c>
      <c r="E17" s="2" t="s">
        <v>3</v>
      </c>
      <c r="F17" s="2" t="s">
        <v>4</v>
      </c>
      <c r="H17" s="6"/>
      <c r="I17" s="1" t="s">
        <v>1</v>
      </c>
      <c r="J17" s="2" t="s">
        <v>2</v>
      </c>
      <c r="K17" s="2" t="s">
        <v>3</v>
      </c>
      <c r="L17" s="2" t="s">
        <v>4</v>
      </c>
      <c r="N17" s="6"/>
      <c r="O17" s="1" t="s">
        <v>1</v>
      </c>
      <c r="P17" s="2" t="s">
        <v>2</v>
      </c>
      <c r="Q17" s="2" t="s">
        <v>3</v>
      </c>
      <c r="R17" s="2" t="s">
        <v>4</v>
      </c>
    </row>
    <row r="18" spans="2:18" ht="44" thickBot="1" x14ac:dyDescent="0.4">
      <c r="B18" s="3" t="s">
        <v>5</v>
      </c>
      <c r="C18" s="4">
        <f>C4+C11</f>
        <v>72</v>
      </c>
      <c r="D18" s="4">
        <f t="shared" ref="D18:F18" si="7">D4+D11</f>
        <v>38</v>
      </c>
      <c r="E18" s="4">
        <f t="shared" si="7"/>
        <v>10</v>
      </c>
      <c r="F18" s="4">
        <f t="shared" si="7"/>
        <v>3</v>
      </c>
      <c r="H18" s="3" t="s">
        <v>5</v>
      </c>
      <c r="I18" s="4">
        <f>I4+I11</f>
        <v>80</v>
      </c>
      <c r="J18" s="4">
        <f t="shared" ref="J18:L18" si="8">J4+J11</f>
        <v>22</v>
      </c>
      <c r="K18" s="4">
        <f t="shared" si="8"/>
        <v>3</v>
      </c>
      <c r="L18" s="4">
        <f t="shared" si="8"/>
        <v>0</v>
      </c>
      <c r="N18" s="3" t="s">
        <v>5</v>
      </c>
      <c r="O18" s="4">
        <f>O4+O11</f>
        <v>52</v>
      </c>
      <c r="P18" s="4">
        <f t="shared" ref="P18:R18" si="9">P4+P11</f>
        <v>22</v>
      </c>
      <c r="Q18" s="4">
        <f t="shared" si="9"/>
        <v>10</v>
      </c>
      <c r="R18" s="4">
        <f t="shared" si="9"/>
        <v>1</v>
      </c>
    </row>
    <row r="19" spans="2:18" ht="58.5" thickBot="1" x14ac:dyDescent="0.4">
      <c r="B19" s="3" t="s">
        <v>6</v>
      </c>
      <c r="C19" s="4">
        <f>C5+C12</f>
        <v>3</v>
      </c>
      <c r="D19" s="4">
        <f t="shared" ref="D19:F19" si="10">D5+D12</f>
        <v>2</v>
      </c>
      <c r="E19" s="4">
        <f t="shared" si="10"/>
        <v>4</v>
      </c>
      <c r="F19" s="4">
        <f t="shared" si="10"/>
        <v>0</v>
      </c>
      <c r="H19" s="3" t="s">
        <v>6</v>
      </c>
      <c r="I19" s="4">
        <f>I5+I12</f>
        <v>4</v>
      </c>
      <c r="J19" s="4">
        <f t="shared" ref="J19:L19" si="11">J5+J12</f>
        <v>6</v>
      </c>
      <c r="K19" s="4">
        <f t="shared" si="11"/>
        <v>2</v>
      </c>
      <c r="L19" s="4">
        <f t="shared" si="11"/>
        <v>0</v>
      </c>
      <c r="N19" s="3" t="s">
        <v>6</v>
      </c>
      <c r="O19" s="4">
        <f>O5+O12</f>
        <v>3</v>
      </c>
      <c r="P19" s="4">
        <f t="shared" ref="P19:R19" si="12">P5+P12</f>
        <v>6</v>
      </c>
      <c r="Q19" s="4">
        <f t="shared" si="12"/>
        <v>2</v>
      </c>
      <c r="R19" s="4">
        <f t="shared" si="12"/>
        <v>1</v>
      </c>
    </row>
    <row r="20" spans="2:18" ht="15" thickBot="1" x14ac:dyDescent="0.4">
      <c r="B20" s="3" t="s">
        <v>7</v>
      </c>
      <c r="C20" s="4">
        <f>SUM(C18:C19)</f>
        <v>75</v>
      </c>
      <c r="D20" s="4">
        <f t="shared" ref="D20:F20" si="13">SUM(D18:D19)</f>
        <v>40</v>
      </c>
      <c r="E20" s="4">
        <f t="shared" si="13"/>
        <v>14</v>
      </c>
      <c r="F20" s="4">
        <f t="shared" si="13"/>
        <v>3</v>
      </c>
      <c r="H20" s="3" t="s">
        <v>7</v>
      </c>
      <c r="I20" s="4">
        <f>SUM(I18:I19)</f>
        <v>84</v>
      </c>
      <c r="J20" s="4">
        <f t="shared" ref="J20" si="14">SUM(J18:J19)</f>
        <v>28</v>
      </c>
      <c r="K20" s="4">
        <f t="shared" ref="K20" si="15">SUM(K18:K19)</f>
        <v>5</v>
      </c>
      <c r="L20" s="4">
        <f t="shared" ref="L20" si="16">SUM(L18:L19)</f>
        <v>0</v>
      </c>
      <c r="N20" s="3" t="s">
        <v>7</v>
      </c>
      <c r="O20" s="4">
        <f>SUM(O18:O19)</f>
        <v>55</v>
      </c>
      <c r="P20" s="4">
        <f t="shared" ref="P20" si="17">SUM(P18:P19)</f>
        <v>28</v>
      </c>
      <c r="Q20" s="4">
        <f t="shared" ref="Q20" si="18">SUM(Q18:Q19)</f>
        <v>12</v>
      </c>
      <c r="R20" s="4">
        <f t="shared" ref="R20" si="19">SUM(R18:R19)</f>
        <v>2</v>
      </c>
    </row>
    <row r="21" spans="2:18" x14ac:dyDescent="0.35">
      <c r="B21" s="17"/>
    </row>
    <row r="22" spans="2:18" x14ac:dyDescent="0.35">
      <c r="B22" s="17"/>
    </row>
    <row r="23" spans="2:18" x14ac:dyDescent="0.35">
      <c r="B23" s="17"/>
    </row>
    <row r="24" spans="2:18" x14ac:dyDescent="0.35">
      <c r="B24" s="17"/>
    </row>
    <row r="25" spans="2:18" x14ac:dyDescent="0.35">
      <c r="B25" s="17"/>
    </row>
    <row r="26" spans="2:18" x14ac:dyDescent="0.35">
      <c r="B26" s="17"/>
    </row>
    <row r="27" spans="2:18" x14ac:dyDescent="0.35">
      <c r="B27" s="17"/>
    </row>
    <row r="28" spans="2:18" x14ac:dyDescent="0.35">
      <c r="B28" s="17"/>
    </row>
    <row r="29" spans="2:18" x14ac:dyDescent="0.35">
      <c r="B29" s="17"/>
    </row>
    <row r="30" spans="2:18" x14ac:dyDescent="0.35">
      <c r="B30" s="17"/>
    </row>
    <row r="31" spans="2:18" x14ac:dyDescent="0.35">
      <c r="B31" s="17"/>
    </row>
    <row r="32" spans="2:18" x14ac:dyDescent="0.35">
      <c r="B32" s="17"/>
    </row>
    <row r="33" spans="2:2" x14ac:dyDescent="0.35">
      <c r="B33" s="17"/>
    </row>
    <row r="34" spans="2:2" x14ac:dyDescent="0.35">
      <c r="B34" s="17"/>
    </row>
    <row r="35" spans="2:2" x14ac:dyDescent="0.35">
      <c r="B35" s="17"/>
    </row>
    <row r="36" spans="2:2" x14ac:dyDescent="0.35">
      <c r="B36" s="17"/>
    </row>
    <row r="37" spans="2:2" x14ac:dyDescent="0.35">
      <c r="B37" s="17"/>
    </row>
    <row r="38" spans="2:2" x14ac:dyDescent="0.35">
      <c r="B38" s="17"/>
    </row>
    <row r="39" spans="2:2" x14ac:dyDescent="0.35">
      <c r="B39" s="17"/>
    </row>
    <row r="40" spans="2:2" x14ac:dyDescent="0.35">
      <c r="B40" s="17"/>
    </row>
    <row r="41" spans="2:2" x14ac:dyDescent="0.35">
      <c r="B41" s="17"/>
    </row>
    <row r="42" spans="2:2" x14ac:dyDescent="0.35">
      <c r="B42" s="17"/>
    </row>
    <row r="43" spans="2:2" x14ac:dyDescent="0.35">
      <c r="B43" s="17"/>
    </row>
    <row r="44" spans="2:2" x14ac:dyDescent="0.35">
      <c r="B44" s="17"/>
    </row>
    <row r="45" spans="2:2" x14ac:dyDescent="0.35">
      <c r="B45" s="17"/>
    </row>
    <row r="46" spans="2:2" x14ac:dyDescent="0.35">
      <c r="B46" s="17"/>
    </row>
    <row r="47" spans="2:2" x14ac:dyDescent="0.35">
      <c r="B47" s="17"/>
    </row>
    <row r="48" spans="2:2" x14ac:dyDescent="0.35">
      <c r="B48" s="17"/>
    </row>
    <row r="49" spans="2:2" x14ac:dyDescent="0.35">
      <c r="B49" s="17"/>
    </row>
    <row r="50" spans="2:2" x14ac:dyDescent="0.35">
      <c r="B50" s="17"/>
    </row>
    <row r="51" spans="2:2" x14ac:dyDescent="0.35">
      <c r="B51" s="17"/>
    </row>
    <row r="52" spans="2:2" x14ac:dyDescent="0.35">
      <c r="B52" s="17"/>
    </row>
    <row r="53" spans="2:2" x14ac:dyDescent="0.35">
      <c r="B53" s="17"/>
    </row>
    <row r="54" spans="2:2" x14ac:dyDescent="0.35">
      <c r="B54" s="17"/>
    </row>
    <row r="55" spans="2:2" x14ac:dyDescent="0.35">
      <c r="B55" s="17"/>
    </row>
    <row r="56" spans="2:2" x14ac:dyDescent="0.35">
      <c r="B56" s="17"/>
    </row>
    <row r="57" spans="2:2" x14ac:dyDescent="0.35">
      <c r="B57" s="17"/>
    </row>
    <row r="58" spans="2:2" x14ac:dyDescent="0.35">
      <c r="B58" s="17"/>
    </row>
    <row r="59" spans="2:2" x14ac:dyDescent="0.35">
      <c r="B59" s="17"/>
    </row>
    <row r="60" spans="2:2" x14ac:dyDescent="0.35">
      <c r="B60" s="17"/>
    </row>
    <row r="61" spans="2:2" x14ac:dyDescent="0.35">
      <c r="B61" s="17"/>
    </row>
    <row r="62" spans="2:2" x14ac:dyDescent="0.35">
      <c r="B62" s="17"/>
    </row>
    <row r="63" spans="2:2" x14ac:dyDescent="0.35">
      <c r="B63" s="17"/>
    </row>
    <row r="64" spans="2:2" x14ac:dyDescent="0.35">
      <c r="B64" s="17"/>
    </row>
    <row r="65" spans="2:2" x14ac:dyDescent="0.35">
      <c r="B65" s="17"/>
    </row>
    <row r="66" spans="2:2" x14ac:dyDescent="0.35">
      <c r="B66" s="17"/>
    </row>
    <row r="67" spans="2:2" x14ac:dyDescent="0.35">
      <c r="B67" s="17"/>
    </row>
    <row r="68" spans="2:2" x14ac:dyDescent="0.35">
      <c r="B68" s="17"/>
    </row>
    <row r="69" spans="2:2" x14ac:dyDescent="0.35">
      <c r="B69" s="17"/>
    </row>
    <row r="70" spans="2:2" x14ac:dyDescent="0.35">
      <c r="B70" s="17"/>
    </row>
    <row r="71" spans="2:2" x14ac:dyDescent="0.35">
      <c r="B71" s="17"/>
    </row>
    <row r="72" spans="2:2" x14ac:dyDescent="0.35">
      <c r="B72" s="17"/>
    </row>
    <row r="73" spans="2:2" x14ac:dyDescent="0.35">
      <c r="B73" s="17"/>
    </row>
    <row r="74" spans="2:2" x14ac:dyDescent="0.35">
      <c r="B74" s="17"/>
    </row>
    <row r="75" spans="2:2" x14ac:dyDescent="0.35">
      <c r="B75" s="17"/>
    </row>
    <row r="76" spans="2:2" x14ac:dyDescent="0.35">
      <c r="B76" s="17"/>
    </row>
    <row r="77" spans="2:2" x14ac:dyDescent="0.35">
      <c r="B77" s="17"/>
    </row>
    <row r="78" spans="2:2" x14ac:dyDescent="0.35">
      <c r="B78" s="17"/>
    </row>
    <row r="79" spans="2:2" x14ac:dyDescent="0.35">
      <c r="B79" s="17"/>
    </row>
    <row r="80" spans="2:2" x14ac:dyDescent="0.35">
      <c r="B80" s="17"/>
    </row>
    <row r="81" spans="2:2" x14ac:dyDescent="0.35">
      <c r="B81" s="17"/>
    </row>
  </sheetData>
  <mergeCells count="9">
    <mergeCell ref="C16:F16"/>
    <mergeCell ref="I16:L16"/>
    <mergeCell ref="O16:R16"/>
    <mergeCell ref="C2:F2"/>
    <mergeCell ref="I2:L2"/>
    <mergeCell ref="O2:R2"/>
    <mergeCell ref="C9:F9"/>
    <mergeCell ref="I9:L9"/>
    <mergeCell ref="O9:R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DC49C-8245-4556-990E-6EAB06823BFB}">
  <sheetPr codeName="Sheet2"/>
  <dimension ref="A1:AA119"/>
  <sheetViews>
    <sheetView topLeftCell="N12" zoomScale="85" zoomScaleNormal="85" workbookViewId="0">
      <selection activeCell="T19" sqref="T19"/>
    </sheetView>
  </sheetViews>
  <sheetFormatPr defaultRowHeight="14.5" x14ac:dyDescent="0.35"/>
  <cols>
    <col min="1" max="1" width="9.81640625" bestFit="1" customWidth="1"/>
    <col min="2" max="2" width="15.1796875" customWidth="1"/>
    <col min="3" max="3" width="15.453125" customWidth="1"/>
    <col min="4" max="4" width="11.453125" customWidth="1"/>
    <col min="5" max="5" width="14.1796875" customWidth="1"/>
    <col min="6" max="6" width="13.54296875" customWidth="1"/>
    <col min="7" max="7" width="9.81640625" bestFit="1" customWidth="1"/>
    <col min="8" max="8" width="15.1796875" customWidth="1"/>
    <col min="9" max="9" width="15.453125" customWidth="1"/>
    <col min="10" max="10" width="11.453125" customWidth="1"/>
    <col min="11" max="11" width="14.1796875" customWidth="1"/>
    <col min="12" max="12" width="13.54296875" customWidth="1"/>
    <col min="13" max="13" width="9.81640625" bestFit="1" customWidth="1"/>
    <col min="14" max="14" width="15.1796875" customWidth="1"/>
    <col min="15" max="15" width="15.453125" customWidth="1"/>
    <col min="16" max="16" width="11.453125" customWidth="1"/>
    <col min="17" max="17" width="14.1796875" customWidth="1"/>
    <col min="18" max="18" width="13.54296875" customWidth="1"/>
  </cols>
  <sheetData>
    <row r="1" spans="1:27" ht="15" thickBot="1" x14ac:dyDescent="0.4">
      <c r="A1" t="s">
        <v>18</v>
      </c>
      <c r="B1" s="27" t="s">
        <v>25</v>
      </c>
      <c r="G1" t="s">
        <v>19</v>
      </c>
      <c r="H1" s="27" t="s">
        <v>25</v>
      </c>
      <c r="M1" t="s">
        <v>20</v>
      </c>
      <c r="N1" s="27" t="s">
        <v>25</v>
      </c>
    </row>
    <row r="2" spans="1:27" ht="15" thickBot="1" x14ac:dyDescent="0.4">
      <c r="B2" s="7">
        <v>45016</v>
      </c>
      <c r="C2" s="36" t="s">
        <v>0</v>
      </c>
      <c r="D2" s="36"/>
      <c r="E2" s="36"/>
      <c r="F2" s="37"/>
      <c r="H2" s="7">
        <v>44286</v>
      </c>
      <c r="I2" s="36" t="s">
        <v>0</v>
      </c>
      <c r="J2" s="36"/>
      <c r="K2" s="36"/>
      <c r="L2" s="37"/>
      <c r="N2" s="7">
        <v>43555</v>
      </c>
      <c r="O2" s="36" t="s">
        <v>0</v>
      </c>
      <c r="P2" s="36"/>
      <c r="Q2" s="36"/>
      <c r="R2" s="37"/>
    </row>
    <row r="3" spans="1:27" ht="29.5" thickBot="1" x14ac:dyDescent="0.4">
      <c r="B3" s="6"/>
      <c r="C3" s="1" t="s">
        <v>1</v>
      </c>
      <c r="D3" s="2" t="s">
        <v>2</v>
      </c>
      <c r="E3" s="2" t="s">
        <v>3</v>
      </c>
      <c r="F3" s="2" t="s">
        <v>4</v>
      </c>
      <c r="H3" s="6"/>
      <c r="I3" s="1" t="s">
        <v>1</v>
      </c>
      <c r="J3" s="2" t="s">
        <v>2</v>
      </c>
      <c r="K3" s="2" t="s">
        <v>3</v>
      </c>
      <c r="L3" s="2" t="s">
        <v>4</v>
      </c>
      <c r="N3" s="6"/>
      <c r="O3" s="1" t="s">
        <v>1</v>
      </c>
      <c r="P3" s="2" t="s">
        <v>2</v>
      </c>
      <c r="Q3" s="2" t="s">
        <v>3</v>
      </c>
      <c r="R3" s="2" t="s">
        <v>4</v>
      </c>
    </row>
    <row r="4" spans="1:27" ht="44" thickBot="1" x14ac:dyDescent="0.4">
      <c r="B4" s="3" t="s">
        <v>5</v>
      </c>
      <c r="C4" s="4">
        <v>46</v>
      </c>
      <c r="D4" s="4">
        <v>7</v>
      </c>
      <c r="E4" s="4">
        <v>2</v>
      </c>
      <c r="F4" s="4">
        <v>0</v>
      </c>
      <c r="H4" s="3" t="s">
        <v>5</v>
      </c>
      <c r="I4" s="4">
        <v>38</v>
      </c>
      <c r="J4" s="4">
        <v>9</v>
      </c>
      <c r="K4" s="4">
        <v>1</v>
      </c>
      <c r="L4" s="4">
        <v>0</v>
      </c>
      <c r="N4" s="3" t="s">
        <v>5</v>
      </c>
      <c r="O4" s="4">
        <v>43</v>
      </c>
      <c r="P4" s="4">
        <v>9</v>
      </c>
      <c r="Q4" s="4">
        <v>1</v>
      </c>
      <c r="R4" s="4">
        <v>0</v>
      </c>
    </row>
    <row r="5" spans="1:27" ht="58.5" thickBot="1" x14ac:dyDescent="0.4">
      <c r="B5" s="3" t="s">
        <v>6</v>
      </c>
      <c r="C5" s="4">
        <v>0</v>
      </c>
      <c r="D5" s="4">
        <v>1</v>
      </c>
      <c r="E5" s="4">
        <v>1</v>
      </c>
      <c r="F5" s="4">
        <v>0</v>
      </c>
      <c r="H5" s="3" t="s">
        <v>6</v>
      </c>
      <c r="I5" s="4">
        <v>1</v>
      </c>
      <c r="J5" s="4">
        <v>0</v>
      </c>
      <c r="K5" s="4">
        <v>0</v>
      </c>
      <c r="L5" s="4">
        <v>0</v>
      </c>
      <c r="N5" s="3" t="s">
        <v>6</v>
      </c>
      <c r="O5" s="4">
        <v>0</v>
      </c>
      <c r="P5" s="4">
        <v>0</v>
      </c>
      <c r="Q5" s="4">
        <v>0</v>
      </c>
      <c r="R5" s="4">
        <v>0</v>
      </c>
    </row>
    <row r="6" spans="1:27" ht="15" thickBot="1" x14ac:dyDescent="0.4">
      <c r="B6" s="3" t="s">
        <v>7</v>
      </c>
      <c r="C6" s="4">
        <f>SUM(C4:C5)</f>
        <v>46</v>
      </c>
      <c r="D6" s="4">
        <f t="shared" ref="D6:F6" si="0">SUM(D4:D5)</f>
        <v>8</v>
      </c>
      <c r="E6" s="4">
        <f t="shared" si="0"/>
        <v>3</v>
      </c>
      <c r="F6" s="4">
        <f t="shared" si="0"/>
        <v>0</v>
      </c>
      <c r="H6" s="3" t="s">
        <v>7</v>
      </c>
      <c r="I6" s="4">
        <f t="shared" ref="I6" si="1">SUM(I4:I5)</f>
        <v>39</v>
      </c>
      <c r="J6" s="4">
        <f t="shared" ref="J6" si="2">SUM(J4:J5)</f>
        <v>9</v>
      </c>
      <c r="K6" s="4">
        <f t="shared" ref="K6" si="3">SUM(K4:K5)</f>
        <v>1</v>
      </c>
      <c r="L6" s="4">
        <f t="shared" ref="L6" si="4">SUM(L4:L5)</f>
        <v>0</v>
      </c>
      <c r="N6" s="3" t="s">
        <v>7</v>
      </c>
      <c r="O6" s="4">
        <f t="shared" ref="O6" si="5">SUM(O4:O5)</f>
        <v>43</v>
      </c>
      <c r="P6" s="4">
        <f t="shared" ref="P6" si="6">SUM(P4:P5)</f>
        <v>9</v>
      </c>
      <c r="Q6" s="4">
        <f t="shared" ref="Q6" si="7">SUM(Q4:Q5)</f>
        <v>1</v>
      </c>
      <c r="R6" s="4">
        <f t="shared" ref="R6" si="8">SUM(R4:R5)</f>
        <v>0</v>
      </c>
    </row>
    <row r="8" spans="1:27" ht="29.5" thickBot="1" x14ac:dyDescent="0.4">
      <c r="B8" s="17" t="s">
        <v>26</v>
      </c>
      <c r="C8" s="22"/>
      <c r="D8" s="22"/>
      <c r="E8" s="23"/>
      <c r="F8" s="24"/>
      <c r="G8" s="24"/>
      <c r="H8" s="17" t="s">
        <v>26</v>
      </c>
      <c r="I8" s="25"/>
      <c r="J8" s="25"/>
      <c r="K8" s="24"/>
      <c r="L8" s="24"/>
      <c r="M8" s="24"/>
      <c r="N8" s="17" t="s">
        <v>26</v>
      </c>
      <c r="O8" s="22"/>
      <c r="P8" s="22"/>
      <c r="Q8" s="22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7" ht="15" thickBot="1" x14ac:dyDescent="0.4">
      <c r="B9" s="7">
        <v>45016</v>
      </c>
      <c r="C9" s="36" t="s">
        <v>0</v>
      </c>
      <c r="D9" s="36"/>
      <c r="E9" s="36"/>
      <c r="F9" s="37"/>
      <c r="H9" s="7">
        <v>44286</v>
      </c>
      <c r="I9" s="36" t="s">
        <v>0</v>
      </c>
      <c r="J9" s="36"/>
      <c r="K9" s="36"/>
      <c r="L9" s="37"/>
      <c r="N9" s="7">
        <v>43555</v>
      </c>
      <c r="O9" s="36" t="s">
        <v>0</v>
      </c>
      <c r="P9" s="36"/>
      <c r="Q9" s="36"/>
      <c r="R9" s="37"/>
    </row>
    <row r="10" spans="1:27" ht="29.5" thickBot="1" x14ac:dyDescent="0.4">
      <c r="B10" s="6"/>
      <c r="C10" s="1" t="s">
        <v>1</v>
      </c>
      <c r="D10" s="2" t="s">
        <v>2</v>
      </c>
      <c r="E10" s="2" t="s">
        <v>3</v>
      </c>
      <c r="F10" s="2" t="s">
        <v>4</v>
      </c>
      <c r="H10" s="6"/>
      <c r="I10" s="1" t="s">
        <v>1</v>
      </c>
      <c r="J10" s="2" t="s">
        <v>2</v>
      </c>
      <c r="K10" s="2" t="s">
        <v>3</v>
      </c>
      <c r="L10" s="2" t="s">
        <v>4</v>
      </c>
      <c r="N10" s="6"/>
      <c r="O10" s="1" t="s">
        <v>1</v>
      </c>
      <c r="P10" s="2" t="s">
        <v>2</v>
      </c>
      <c r="Q10" s="2" t="s">
        <v>3</v>
      </c>
      <c r="R10" s="2" t="s">
        <v>4</v>
      </c>
    </row>
    <row r="11" spans="1:27" ht="44" thickBot="1" x14ac:dyDescent="0.4">
      <c r="B11" s="3" t="s">
        <v>5</v>
      </c>
      <c r="C11" s="4">
        <v>21</v>
      </c>
      <c r="D11" s="4">
        <v>14</v>
      </c>
      <c r="E11" s="4">
        <v>0</v>
      </c>
      <c r="F11" s="4">
        <v>0</v>
      </c>
      <c r="H11" s="3" t="s">
        <v>5</v>
      </c>
      <c r="I11" s="4">
        <v>59</v>
      </c>
      <c r="J11" s="4">
        <v>20</v>
      </c>
      <c r="K11" s="4">
        <v>0</v>
      </c>
      <c r="L11" s="4">
        <v>0</v>
      </c>
      <c r="N11" s="3" t="s">
        <v>5</v>
      </c>
      <c r="O11" s="4">
        <v>0</v>
      </c>
      <c r="P11" s="4">
        <v>0</v>
      </c>
      <c r="Q11" s="4">
        <v>0</v>
      </c>
      <c r="R11" s="4">
        <v>0</v>
      </c>
    </row>
    <row r="12" spans="1:27" ht="58.5" thickBot="1" x14ac:dyDescent="0.4">
      <c r="B12" s="3" t="s">
        <v>6</v>
      </c>
      <c r="C12" s="4">
        <v>0</v>
      </c>
      <c r="D12" s="4">
        <v>2</v>
      </c>
      <c r="E12" s="4">
        <v>0</v>
      </c>
      <c r="F12" s="4">
        <v>0</v>
      </c>
      <c r="H12" s="3" t="s">
        <v>6</v>
      </c>
      <c r="I12" s="4">
        <v>0</v>
      </c>
      <c r="J12" s="4">
        <v>4</v>
      </c>
      <c r="K12" s="4">
        <v>0</v>
      </c>
      <c r="L12" s="4">
        <v>0</v>
      </c>
      <c r="N12" s="3" t="s">
        <v>6</v>
      </c>
      <c r="O12" s="4">
        <v>0</v>
      </c>
      <c r="P12" s="4">
        <v>0</v>
      </c>
      <c r="Q12" s="4">
        <v>0</v>
      </c>
      <c r="R12" s="4">
        <v>0</v>
      </c>
    </row>
    <row r="13" spans="1:27" ht="15" thickBot="1" x14ac:dyDescent="0.4">
      <c r="B13" s="3" t="s">
        <v>7</v>
      </c>
      <c r="C13" s="4">
        <v>21</v>
      </c>
      <c r="D13" s="4">
        <v>16</v>
      </c>
      <c r="E13" s="4">
        <v>0</v>
      </c>
      <c r="F13" s="4">
        <v>0</v>
      </c>
      <c r="H13" s="3" t="s">
        <v>7</v>
      </c>
      <c r="I13" s="4">
        <v>59</v>
      </c>
      <c r="J13" s="4">
        <v>0</v>
      </c>
      <c r="K13" s="4">
        <v>0</v>
      </c>
      <c r="L13" s="4">
        <v>0</v>
      </c>
      <c r="N13" s="3" t="s">
        <v>7</v>
      </c>
      <c r="O13" s="4">
        <v>0</v>
      </c>
      <c r="P13" s="4">
        <v>0</v>
      </c>
      <c r="Q13" s="4">
        <v>0</v>
      </c>
      <c r="R13" s="4">
        <v>0</v>
      </c>
    </row>
    <row r="14" spans="1:27" x14ac:dyDescent="0.35">
      <c r="B14" s="26"/>
      <c r="C14" s="22"/>
      <c r="D14" s="22"/>
      <c r="E14" s="24"/>
      <c r="F14" s="24"/>
      <c r="G14" s="24"/>
      <c r="H14" s="24"/>
      <c r="I14" s="25"/>
      <c r="J14" s="25"/>
      <c r="K14" s="24"/>
      <c r="L14" s="24"/>
      <c r="M14" s="24"/>
      <c r="N14" s="24"/>
      <c r="O14" s="22"/>
      <c r="P14" s="22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:27" ht="15" thickBot="1" x14ac:dyDescent="0.4">
      <c r="B15" s="26" t="s">
        <v>13</v>
      </c>
      <c r="C15" s="22"/>
      <c r="D15" s="22"/>
      <c r="E15" s="24"/>
      <c r="F15" s="24"/>
      <c r="G15" s="24"/>
      <c r="H15" s="17" t="s">
        <v>13</v>
      </c>
      <c r="I15" s="25"/>
      <c r="J15" s="25"/>
      <c r="K15" s="24"/>
      <c r="L15" s="24"/>
      <c r="M15" s="24"/>
      <c r="N15" s="17" t="s">
        <v>13</v>
      </c>
      <c r="O15" s="22"/>
      <c r="P15" s="22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ht="15" thickBot="1" x14ac:dyDescent="0.4">
      <c r="B16" s="7">
        <v>45016</v>
      </c>
      <c r="C16" s="36" t="s">
        <v>0</v>
      </c>
      <c r="D16" s="36"/>
      <c r="E16" s="36"/>
      <c r="F16" s="37"/>
      <c r="H16" s="7">
        <v>44286</v>
      </c>
      <c r="I16" s="36" t="s">
        <v>0</v>
      </c>
      <c r="J16" s="36"/>
      <c r="K16" s="36"/>
      <c r="L16" s="37"/>
      <c r="N16" s="7">
        <v>43555</v>
      </c>
      <c r="O16" s="36" t="s">
        <v>0</v>
      </c>
      <c r="P16" s="36"/>
      <c r="Q16" s="36"/>
      <c r="R16" s="37"/>
    </row>
    <row r="17" spans="2:27" ht="29.5" thickBot="1" x14ac:dyDescent="0.4">
      <c r="B17" s="6"/>
      <c r="C17" s="1" t="s">
        <v>1</v>
      </c>
      <c r="D17" s="2" t="s">
        <v>2</v>
      </c>
      <c r="E17" s="2" t="s">
        <v>3</v>
      </c>
      <c r="F17" s="2" t="s">
        <v>4</v>
      </c>
      <c r="H17" s="6"/>
      <c r="I17" s="1" t="s">
        <v>1</v>
      </c>
      <c r="J17" s="2" t="s">
        <v>2</v>
      </c>
      <c r="K17" s="2" t="s">
        <v>3</v>
      </c>
      <c r="L17" s="2" t="s">
        <v>4</v>
      </c>
      <c r="N17" s="6"/>
      <c r="O17" s="1" t="s">
        <v>1</v>
      </c>
      <c r="P17" s="2" t="s">
        <v>2</v>
      </c>
      <c r="Q17" s="2" t="s">
        <v>3</v>
      </c>
      <c r="R17" s="2" t="s">
        <v>4</v>
      </c>
    </row>
    <row r="18" spans="2:27" ht="44" thickBot="1" x14ac:dyDescent="0.4">
      <c r="B18" s="3" t="s">
        <v>5</v>
      </c>
      <c r="C18" s="4">
        <f>C4+C11</f>
        <v>67</v>
      </c>
      <c r="D18" s="4">
        <f t="shared" ref="D18:F18" si="9">D4+D11</f>
        <v>21</v>
      </c>
      <c r="E18" s="4">
        <f t="shared" si="9"/>
        <v>2</v>
      </c>
      <c r="F18" s="4">
        <f t="shared" si="9"/>
        <v>0</v>
      </c>
      <c r="H18" s="3" t="s">
        <v>5</v>
      </c>
      <c r="I18" s="4">
        <f>I4+I11</f>
        <v>97</v>
      </c>
      <c r="J18" s="4">
        <f t="shared" ref="J18:L18" si="10">J4+J11</f>
        <v>29</v>
      </c>
      <c r="K18" s="4">
        <f t="shared" si="10"/>
        <v>1</v>
      </c>
      <c r="L18" s="4">
        <f t="shared" si="10"/>
        <v>0</v>
      </c>
      <c r="N18" s="3" t="s">
        <v>5</v>
      </c>
      <c r="O18" s="4">
        <f>O4+O11</f>
        <v>43</v>
      </c>
      <c r="P18" s="4">
        <f t="shared" ref="P18:R18" si="11">P4+P11</f>
        <v>9</v>
      </c>
      <c r="Q18" s="4">
        <f t="shared" si="11"/>
        <v>1</v>
      </c>
      <c r="R18" s="4">
        <f t="shared" si="11"/>
        <v>0</v>
      </c>
    </row>
    <row r="19" spans="2:27" ht="58.5" thickBot="1" x14ac:dyDescent="0.4">
      <c r="B19" s="3" t="s">
        <v>6</v>
      </c>
      <c r="C19" s="4">
        <f>C5+C12</f>
        <v>0</v>
      </c>
      <c r="D19" s="4">
        <f t="shared" ref="D19:F19" si="12">D5+D12</f>
        <v>3</v>
      </c>
      <c r="E19" s="4">
        <f t="shared" si="12"/>
        <v>1</v>
      </c>
      <c r="F19" s="4">
        <f t="shared" si="12"/>
        <v>0</v>
      </c>
      <c r="H19" s="3" t="s">
        <v>6</v>
      </c>
      <c r="I19" s="4">
        <f>I5+I12</f>
        <v>1</v>
      </c>
      <c r="J19" s="4">
        <f t="shared" ref="J19:L19" si="13">J5+J12</f>
        <v>4</v>
      </c>
      <c r="K19" s="4">
        <f t="shared" si="13"/>
        <v>0</v>
      </c>
      <c r="L19" s="4">
        <f t="shared" si="13"/>
        <v>0</v>
      </c>
      <c r="N19" s="3" t="s">
        <v>6</v>
      </c>
      <c r="O19" s="4">
        <f>O5+O12</f>
        <v>0</v>
      </c>
      <c r="P19" s="4">
        <f t="shared" ref="P19:R19" si="14">P5+P12</f>
        <v>0</v>
      </c>
      <c r="Q19" s="4">
        <f t="shared" si="14"/>
        <v>0</v>
      </c>
      <c r="R19" s="4">
        <f t="shared" si="14"/>
        <v>0</v>
      </c>
    </row>
    <row r="20" spans="2:27" ht="15" thickBot="1" x14ac:dyDescent="0.4">
      <c r="B20" s="3" t="s">
        <v>7</v>
      </c>
      <c r="C20" s="4">
        <f>SUM(C18:C19)</f>
        <v>67</v>
      </c>
      <c r="D20" s="4">
        <f t="shared" ref="D20:F20" si="15">SUM(D18:D19)</f>
        <v>24</v>
      </c>
      <c r="E20" s="4">
        <f t="shared" si="15"/>
        <v>3</v>
      </c>
      <c r="F20" s="4">
        <f t="shared" si="15"/>
        <v>0</v>
      </c>
      <c r="H20" s="3" t="s">
        <v>7</v>
      </c>
      <c r="I20" s="4">
        <f>SUM(I18:I19)</f>
        <v>98</v>
      </c>
      <c r="J20" s="4">
        <f t="shared" ref="J20" si="16">SUM(J18:J19)</f>
        <v>33</v>
      </c>
      <c r="K20" s="4">
        <f t="shared" ref="K20" si="17">SUM(K18:K19)</f>
        <v>1</v>
      </c>
      <c r="L20" s="4">
        <f t="shared" ref="L20" si="18">SUM(L18:L19)</f>
        <v>0</v>
      </c>
      <c r="N20" s="3" t="s">
        <v>7</v>
      </c>
      <c r="O20" s="4">
        <f>SUM(O18:O19)</f>
        <v>43</v>
      </c>
      <c r="P20" s="4">
        <f t="shared" ref="P20" si="19">SUM(P18:P19)</f>
        <v>9</v>
      </c>
      <c r="Q20" s="4">
        <f t="shared" ref="Q20" si="20">SUM(Q18:Q19)</f>
        <v>1</v>
      </c>
      <c r="R20" s="4">
        <f t="shared" ref="R20" si="21">SUM(R18:R19)</f>
        <v>0</v>
      </c>
    </row>
    <row r="21" spans="2:27" x14ac:dyDescent="0.35">
      <c r="B21" s="26"/>
      <c r="C21" s="22"/>
      <c r="D21" s="22"/>
      <c r="E21" s="24"/>
      <c r="F21" s="24"/>
      <c r="G21" s="24"/>
      <c r="H21" s="24"/>
      <c r="I21" s="25"/>
      <c r="J21" s="25"/>
      <c r="K21" s="24"/>
      <c r="L21" s="24"/>
      <c r="M21" s="24"/>
      <c r="N21" s="24"/>
      <c r="O21" s="22"/>
      <c r="P21" s="22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2:27" x14ac:dyDescent="0.35">
      <c r="B22" s="26"/>
      <c r="C22" s="22"/>
      <c r="D22" s="22"/>
      <c r="E22" s="24"/>
      <c r="F22" s="24"/>
      <c r="G22" s="24"/>
      <c r="H22" s="24"/>
      <c r="I22" s="25"/>
      <c r="J22" s="25"/>
      <c r="K22" s="24"/>
      <c r="L22" s="24"/>
      <c r="M22" s="24"/>
      <c r="N22" s="24"/>
      <c r="O22" s="22"/>
      <c r="P22" s="22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2:27" x14ac:dyDescent="0.35">
      <c r="B23" s="26"/>
      <c r="C23" s="22"/>
      <c r="D23" s="22"/>
      <c r="E23" s="24"/>
      <c r="F23" s="24"/>
      <c r="G23" s="24"/>
      <c r="H23" s="24"/>
      <c r="I23" s="25"/>
      <c r="J23" s="25"/>
      <c r="K23" s="24"/>
      <c r="L23" s="24"/>
      <c r="M23" s="24"/>
      <c r="N23" s="24"/>
      <c r="O23" s="22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2:27" x14ac:dyDescent="0.35">
      <c r="B24" s="26"/>
      <c r="C24" s="22"/>
      <c r="D24" s="24"/>
      <c r="E24" s="24"/>
      <c r="F24" s="24"/>
      <c r="G24" s="24"/>
      <c r="H24" s="24"/>
      <c r="I24" s="25"/>
      <c r="J24" s="25"/>
      <c r="K24" s="24"/>
      <c r="L24" s="24"/>
      <c r="M24" s="24"/>
      <c r="N24" s="24"/>
      <c r="O24" s="22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2:27" x14ac:dyDescent="0.35">
      <c r="B25" s="26"/>
      <c r="C25" s="22"/>
      <c r="D25" s="24"/>
      <c r="E25" s="24"/>
      <c r="F25" s="24"/>
      <c r="G25" s="24"/>
      <c r="H25" s="24"/>
      <c r="I25" s="25"/>
      <c r="J25" s="25"/>
      <c r="K25" s="24"/>
      <c r="L25" s="24"/>
      <c r="M25" s="24"/>
      <c r="N25" s="24"/>
      <c r="O25" s="22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2:27" x14ac:dyDescent="0.35">
      <c r="B26" s="26"/>
      <c r="C26" s="22"/>
      <c r="D26" s="24"/>
      <c r="E26" s="24"/>
      <c r="F26" s="24"/>
      <c r="G26" s="24"/>
      <c r="H26" s="24"/>
      <c r="I26" s="25"/>
      <c r="J26" s="25"/>
      <c r="K26" s="24"/>
      <c r="L26" s="24"/>
      <c r="M26" s="24"/>
      <c r="N26" s="24"/>
      <c r="O26" s="22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2:27" x14ac:dyDescent="0.35">
      <c r="B27" s="26"/>
      <c r="C27" s="22"/>
      <c r="D27" s="24"/>
      <c r="E27" s="24"/>
      <c r="F27" s="24"/>
      <c r="G27" s="24"/>
      <c r="H27" s="24"/>
      <c r="I27" s="25"/>
      <c r="J27" s="25"/>
      <c r="K27" s="24"/>
      <c r="L27" s="24"/>
      <c r="M27" s="24"/>
      <c r="N27" s="24"/>
      <c r="O27" s="22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2:27" x14ac:dyDescent="0.35">
      <c r="B28" s="26"/>
      <c r="C28" s="22"/>
      <c r="D28" s="24"/>
      <c r="E28" s="24"/>
      <c r="F28" s="24"/>
      <c r="G28" s="24"/>
      <c r="H28" s="24"/>
      <c r="I28" s="25"/>
      <c r="J28" s="25"/>
      <c r="K28" s="24"/>
      <c r="L28" s="24"/>
      <c r="M28" s="24"/>
      <c r="N28" s="24"/>
      <c r="O28" s="22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2:27" x14ac:dyDescent="0.35">
      <c r="B29" s="26"/>
      <c r="C29" s="24"/>
      <c r="D29" s="24"/>
      <c r="E29" s="24"/>
      <c r="F29" s="24"/>
      <c r="G29" s="24"/>
      <c r="H29" s="24"/>
      <c r="I29" s="25"/>
      <c r="J29" s="25"/>
      <c r="K29" s="24"/>
      <c r="L29" s="24"/>
      <c r="M29" s="24"/>
      <c r="N29" s="24"/>
      <c r="O29" s="22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2:27" x14ac:dyDescent="0.35">
      <c r="B30" s="26"/>
      <c r="C30" s="24"/>
      <c r="D30" s="24"/>
      <c r="E30" s="24"/>
      <c r="F30" s="24"/>
      <c r="G30" s="24"/>
      <c r="H30" s="24"/>
      <c r="I30" s="25"/>
      <c r="J30" s="25"/>
      <c r="K30" s="24"/>
      <c r="L30" s="24"/>
      <c r="M30" s="24"/>
      <c r="N30" s="24"/>
      <c r="O30" s="22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2:27" x14ac:dyDescent="0.35">
      <c r="B31" s="26"/>
      <c r="C31" s="24"/>
      <c r="D31" s="24"/>
      <c r="E31" s="24"/>
      <c r="F31" s="24"/>
      <c r="G31" s="24"/>
      <c r="H31" s="24"/>
      <c r="I31" s="25"/>
      <c r="J31" s="25"/>
      <c r="K31" s="24"/>
      <c r="L31" s="24"/>
      <c r="M31" s="24"/>
      <c r="N31" s="24"/>
      <c r="O31" s="22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2:27" x14ac:dyDescent="0.35">
      <c r="B32" s="26"/>
      <c r="C32" s="24"/>
      <c r="D32" s="24"/>
      <c r="E32" s="24"/>
      <c r="F32" s="24"/>
      <c r="G32" s="24"/>
      <c r="H32" s="24"/>
      <c r="I32" s="25"/>
      <c r="J32" s="25"/>
      <c r="K32" s="24"/>
      <c r="L32" s="24"/>
      <c r="M32" s="24"/>
      <c r="N32" s="24"/>
      <c r="O32" s="22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2:27" x14ac:dyDescent="0.35">
      <c r="B33" s="26"/>
      <c r="C33" s="24"/>
      <c r="D33" s="24"/>
      <c r="E33" s="24"/>
      <c r="F33" s="24"/>
      <c r="G33" s="24"/>
      <c r="H33" s="24"/>
      <c r="I33" s="25"/>
      <c r="J33" s="25"/>
      <c r="K33" s="24"/>
      <c r="L33" s="24"/>
      <c r="M33" s="24"/>
      <c r="N33" s="24"/>
      <c r="O33" s="22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2:27" x14ac:dyDescent="0.35">
      <c r="B34" s="26"/>
      <c r="C34" s="24"/>
      <c r="D34" s="24"/>
      <c r="E34" s="24"/>
      <c r="F34" s="24"/>
      <c r="G34" s="24"/>
      <c r="H34" s="24"/>
      <c r="I34" s="25"/>
      <c r="J34" s="25"/>
      <c r="K34" s="24"/>
      <c r="L34" s="24"/>
      <c r="M34" s="24"/>
      <c r="N34" s="24"/>
      <c r="O34" s="22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2:27" x14ac:dyDescent="0.35">
      <c r="B35" s="26"/>
      <c r="C35" s="24"/>
      <c r="D35" s="24"/>
      <c r="E35" s="24"/>
      <c r="F35" s="24"/>
      <c r="G35" s="24"/>
      <c r="H35" s="24"/>
      <c r="I35" s="25"/>
      <c r="J35" s="25"/>
      <c r="K35" s="24"/>
      <c r="L35" s="24"/>
      <c r="M35" s="24"/>
      <c r="N35" s="24"/>
      <c r="O35" s="22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2:27" x14ac:dyDescent="0.35">
      <c r="B36" s="26"/>
      <c r="C36" s="24"/>
      <c r="D36" s="24"/>
      <c r="E36" s="24"/>
      <c r="F36" s="24"/>
      <c r="G36" s="24"/>
      <c r="H36" s="24"/>
      <c r="I36" s="25"/>
      <c r="J36" s="25"/>
      <c r="K36" s="24"/>
      <c r="L36" s="24"/>
      <c r="M36" s="24"/>
      <c r="N36" s="24"/>
      <c r="O36" s="22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2:27" x14ac:dyDescent="0.35">
      <c r="B37" s="26"/>
      <c r="C37" s="24"/>
      <c r="D37" s="24"/>
      <c r="E37" s="24"/>
      <c r="F37" s="24"/>
      <c r="G37" s="24"/>
      <c r="H37" s="24"/>
      <c r="I37" s="25"/>
      <c r="J37" s="25"/>
      <c r="K37" s="24"/>
      <c r="L37" s="24"/>
      <c r="M37" s="24"/>
      <c r="N37" s="24"/>
      <c r="O37" s="22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2:27" x14ac:dyDescent="0.35">
      <c r="B38" s="26"/>
      <c r="C38" s="24"/>
      <c r="D38" s="24"/>
      <c r="E38" s="24"/>
      <c r="F38" s="24"/>
      <c r="G38" s="24"/>
      <c r="H38" s="24"/>
      <c r="I38" s="25"/>
      <c r="J38" s="25"/>
      <c r="K38" s="24"/>
      <c r="L38" s="24"/>
      <c r="M38" s="24"/>
      <c r="N38" s="24"/>
      <c r="O38" s="22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2:27" x14ac:dyDescent="0.35">
      <c r="B39" s="26"/>
      <c r="C39" s="24"/>
      <c r="D39" s="24"/>
      <c r="E39" s="24"/>
      <c r="F39" s="24"/>
      <c r="G39" s="24"/>
      <c r="H39" s="24"/>
      <c r="I39" s="25"/>
      <c r="J39" s="25"/>
      <c r="K39" s="24"/>
      <c r="L39" s="24"/>
      <c r="M39" s="24"/>
      <c r="N39" s="24"/>
      <c r="O39" s="22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2:27" x14ac:dyDescent="0.35">
      <c r="B40" s="26"/>
      <c r="C40" s="24"/>
      <c r="D40" s="24"/>
      <c r="E40" s="24"/>
      <c r="F40" s="24"/>
      <c r="G40" s="24"/>
      <c r="H40" s="24"/>
      <c r="I40" s="25"/>
      <c r="J40" s="25"/>
      <c r="K40" s="24"/>
      <c r="L40" s="24"/>
      <c r="M40" s="24"/>
      <c r="N40" s="24"/>
      <c r="O40" s="22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2:27" x14ac:dyDescent="0.35">
      <c r="B41" s="26"/>
      <c r="C41" s="24"/>
      <c r="D41" s="24"/>
      <c r="E41" s="24"/>
      <c r="F41" s="24"/>
      <c r="G41" s="24"/>
      <c r="H41" s="24"/>
      <c r="I41" s="25"/>
      <c r="J41" s="25"/>
      <c r="K41" s="24"/>
      <c r="L41" s="24"/>
      <c r="M41" s="24"/>
      <c r="N41" s="24"/>
      <c r="O41" s="22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2:27" x14ac:dyDescent="0.35">
      <c r="B42" s="26"/>
      <c r="C42" s="24"/>
      <c r="D42" s="24"/>
      <c r="E42" s="24"/>
      <c r="F42" s="24"/>
      <c r="G42" s="24"/>
      <c r="H42" s="24"/>
      <c r="I42" s="25"/>
      <c r="J42" s="25"/>
      <c r="K42" s="24"/>
      <c r="L42" s="24"/>
      <c r="M42" s="24"/>
      <c r="N42" s="24"/>
      <c r="O42" s="22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2:27" x14ac:dyDescent="0.35">
      <c r="B43" s="26"/>
      <c r="C43" s="24"/>
      <c r="D43" s="24"/>
      <c r="E43" s="24"/>
      <c r="F43" s="24"/>
      <c r="G43" s="24"/>
      <c r="H43" s="24"/>
      <c r="I43" s="25"/>
      <c r="J43" s="24"/>
      <c r="K43" s="24"/>
      <c r="L43" s="24"/>
      <c r="M43" s="24"/>
      <c r="N43" s="24"/>
      <c r="O43" s="22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2:27" x14ac:dyDescent="0.35">
      <c r="B44" s="26"/>
      <c r="C44" s="24"/>
      <c r="D44" s="24"/>
      <c r="E44" s="24"/>
      <c r="F44" s="24"/>
      <c r="G44" s="24"/>
      <c r="H44" s="24"/>
      <c r="I44" s="25"/>
      <c r="J44" s="24"/>
      <c r="K44" s="24"/>
      <c r="L44" s="24"/>
      <c r="M44" s="24"/>
      <c r="N44" s="24"/>
      <c r="O44" s="22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2:27" x14ac:dyDescent="0.35">
      <c r="B45" s="26"/>
      <c r="C45" s="24"/>
      <c r="D45" s="24"/>
      <c r="E45" s="24"/>
      <c r="F45" s="24"/>
      <c r="G45" s="24"/>
      <c r="H45" s="24"/>
      <c r="I45" s="25"/>
      <c r="J45" s="24"/>
      <c r="K45" s="24"/>
      <c r="L45" s="24"/>
      <c r="M45" s="24"/>
      <c r="N45" s="24"/>
      <c r="O45" s="22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2:27" x14ac:dyDescent="0.35">
      <c r="B46" s="26"/>
      <c r="C46" s="24"/>
      <c r="D46" s="24"/>
      <c r="E46" s="24"/>
      <c r="F46" s="24"/>
      <c r="G46" s="24"/>
      <c r="H46" s="24"/>
      <c r="I46" s="25"/>
      <c r="J46" s="24"/>
      <c r="K46" s="24"/>
      <c r="L46" s="24"/>
      <c r="M46" s="24"/>
      <c r="N46" s="24"/>
      <c r="O46" s="22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2:27" x14ac:dyDescent="0.35">
      <c r="B47" s="26"/>
      <c r="C47" s="24"/>
      <c r="D47" s="24"/>
      <c r="E47" s="24"/>
      <c r="F47" s="24"/>
      <c r="G47" s="24"/>
      <c r="H47" s="24"/>
      <c r="I47" s="25"/>
      <c r="J47" s="24"/>
      <c r="K47" s="24"/>
      <c r="L47" s="24"/>
      <c r="M47" s="24"/>
      <c r="N47" s="24"/>
      <c r="O47" s="22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2:27" x14ac:dyDescent="0.35">
      <c r="B48" s="26"/>
      <c r="C48" s="24"/>
      <c r="D48" s="24"/>
      <c r="E48" s="24"/>
      <c r="F48" s="24"/>
      <c r="G48" s="24"/>
      <c r="H48" s="24"/>
      <c r="I48" s="25"/>
      <c r="J48" s="24"/>
      <c r="K48" s="24"/>
      <c r="L48" s="24"/>
      <c r="M48" s="24"/>
      <c r="N48" s="24"/>
      <c r="O48" s="22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2:27" x14ac:dyDescent="0.35">
      <c r="B49" s="26"/>
      <c r="C49" s="24"/>
      <c r="D49" s="24"/>
      <c r="E49" s="24"/>
      <c r="F49" s="24"/>
      <c r="G49" s="24"/>
      <c r="H49" s="24"/>
      <c r="I49" s="25"/>
      <c r="J49" s="24"/>
      <c r="K49" s="24"/>
      <c r="L49" s="24"/>
      <c r="M49" s="24"/>
      <c r="N49" s="24"/>
      <c r="O49" s="22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2:27" x14ac:dyDescent="0.35">
      <c r="B50" s="26"/>
      <c r="C50" s="24"/>
      <c r="D50" s="24"/>
      <c r="E50" s="24"/>
      <c r="F50" s="24"/>
      <c r="G50" s="24"/>
      <c r="H50" s="24"/>
      <c r="I50" s="25"/>
      <c r="J50" s="24"/>
      <c r="K50" s="24"/>
      <c r="L50" s="24"/>
      <c r="M50" s="24"/>
      <c r="N50" s="24"/>
      <c r="O50" s="22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2:27" x14ac:dyDescent="0.35">
      <c r="B51" s="26"/>
      <c r="C51" s="24"/>
      <c r="D51" s="24"/>
      <c r="E51" s="24"/>
      <c r="F51" s="24"/>
      <c r="G51" s="24"/>
      <c r="H51" s="24"/>
      <c r="I51" s="25"/>
      <c r="J51" s="24"/>
      <c r="K51" s="24"/>
      <c r="L51" s="24"/>
      <c r="M51" s="24"/>
      <c r="N51" s="24"/>
      <c r="O51" s="22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 spans="2:27" x14ac:dyDescent="0.35">
      <c r="B52" s="26"/>
      <c r="C52" s="24"/>
      <c r="D52" s="24"/>
      <c r="E52" s="24"/>
      <c r="F52" s="24"/>
      <c r="G52" s="24"/>
      <c r="H52" s="24"/>
      <c r="I52" s="25"/>
      <c r="J52" s="24"/>
      <c r="K52" s="24"/>
      <c r="L52" s="24"/>
      <c r="M52" s="24"/>
      <c r="N52" s="24"/>
      <c r="O52" s="22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 spans="2:27" x14ac:dyDescent="0.35">
      <c r="B53" s="26"/>
      <c r="C53" s="24"/>
      <c r="D53" s="24"/>
      <c r="E53" s="24"/>
      <c r="F53" s="24"/>
      <c r="G53" s="24"/>
      <c r="H53" s="24"/>
      <c r="I53" s="25"/>
      <c r="J53" s="24"/>
      <c r="K53" s="24"/>
      <c r="L53" s="24"/>
      <c r="M53" s="24"/>
      <c r="N53" s="24"/>
      <c r="O53" s="22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spans="2:27" x14ac:dyDescent="0.35">
      <c r="B54" s="26"/>
      <c r="C54" s="24"/>
      <c r="D54" s="24"/>
      <c r="E54" s="24"/>
      <c r="F54" s="24"/>
      <c r="G54" s="24"/>
      <c r="H54" s="24"/>
      <c r="I54" s="25"/>
      <c r="J54" s="24"/>
      <c r="K54" s="24"/>
      <c r="L54" s="24"/>
      <c r="M54" s="24"/>
      <c r="N54" s="24"/>
      <c r="O54" s="22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</row>
    <row r="55" spans="2:27" x14ac:dyDescent="0.35">
      <c r="B55" s="26"/>
      <c r="C55" s="24"/>
      <c r="D55" s="24"/>
      <c r="E55" s="24"/>
      <c r="F55" s="24"/>
      <c r="G55" s="24"/>
      <c r="H55" s="24"/>
      <c r="I55" s="25"/>
      <c r="J55" s="24"/>
      <c r="K55" s="24"/>
      <c r="L55" s="24"/>
      <c r="M55" s="24"/>
      <c r="N55" s="24"/>
      <c r="O55" s="22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</row>
    <row r="56" spans="2:27" x14ac:dyDescent="0.35">
      <c r="B56" s="24"/>
      <c r="C56" s="24"/>
      <c r="D56" s="24"/>
      <c r="E56" s="24"/>
      <c r="F56" s="24"/>
      <c r="G56" s="24"/>
      <c r="H56" s="24"/>
      <c r="I56" s="25"/>
      <c r="J56" s="24"/>
      <c r="K56" s="24"/>
      <c r="L56" s="24"/>
      <c r="M56" s="24"/>
      <c r="N56" s="24"/>
      <c r="O56" s="22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</row>
    <row r="57" spans="2:27" x14ac:dyDescent="0.35">
      <c r="B57" s="24"/>
      <c r="C57" s="24"/>
      <c r="D57" s="24"/>
      <c r="E57" s="24"/>
      <c r="F57" s="24"/>
      <c r="G57" s="24"/>
      <c r="H57" s="24"/>
      <c r="I57" s="25"/>
      <c r="J57" s="24"/>
      <c r="K57" s="24"/>
      <c r="L57" s="24"/>
      <c r="M57" s="24"/>
      <c r="N57" s="24"/>
      <c r="O57" s="22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</row>
    <row r="58" spans="2:27" x14ac:dyDescent="0.35">
      <c r="B58" s="24"/>
      <c r="C58" s="24"/>
      <c r="D58" s="24"/>
      <c r="E58" s="24"/>
      <c r="F58" s="24"/>
      <c r="G58" s="24"/>
      <c r="H58" s="24"/>
      <c r="I58" s="25"/>
      <c r="J58" s="24"/>
      <c r="K58" s="24"/>
      <c r="L58" s="24"/>
      <c r="M58" s="24"/>
      <c r="N58" s="24"/>
      <c r="O58" s="22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</row>
    <row r="59" spans="2:27" x14ac:dyDescent="0.35">
      <c r="B59" s="24"/>
      <c r="C59" s="24"/>
      <c r="D59" s="24"/>
      <c r="E59" s="24"/>
      <c r="F59" s="24"/>
      <c r="G59" s="24"/>
      <c r="H59" s="24"/>
      <c r="I59" s="25"/>
      <c r="J59" s="24"/>
      <c r="K59" s="24"/>
      <c r="L59" s="24"/>
      <c r="M59" s="24"/>
      <c r="N59" s="24"/>
      <c r="O59" s="22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</row>
    <row r="60" spans="2:27" x14ac:dyDescent="0.35">
      <c r="B60" s="24"/>
      <c r="C60" s="24"/>
      <c r="D60" s="24"/>
      <c r="E60" s="24"/>
      <c r="F60" s="24"/>
      <c r="G60" s="24"/>
      <c r="H60" s="24"/>
      <c r="I60" s="25"/>
      <c r="J60" s="24"/>
      <c r="K60" s="24"/>
      <c r="L60" s="24"/>
      <c r="M60" s="24"/>
      <c r="N60" s="24"/>
      <c r="O60" s="22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</row>
    <row r="61" spans="2:27" x14ac:dyDescent="0.35">
      <c r="B61" s="24"/>
      <c r="C61" s="24"/>
      <c r="D61" s="24"/>
      <c r="E61" s="24"/>
      <c r="F61" s="24"/>
      <c r="G61" s="24"/>
      <c r="H61" s="24"/>
      <c r="I61" s="25"/>
      <c r="J61" s="24"/>
      <c r="K61" s="24"/>
      <c r="L61" s="24"/>
      <c r="M61" s="24"/>
      <c r="N61" s="24"/>
      <c r="O61" s="22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</row>
    <row r="62" spans="2:27" x14ac:dyDescent="0.35">
      <c r="B62" s="24"/>
      <c r="C62" s="24"/>
      <c r="D62" s="24"/>
      <c r="E62" s="24"/>
      <c r="F62" s="24"/>
      <c r="G62" s="24"/>
      <c r="H62" s="24"/>
      <c r="I62" s="25"/>
      <c r="J62" s="24"/>
      <c r="K62" s="24"/>
      <c r="L62" s="24"/>
      <c r="M62" s="24"/>
      <c r="N62" s="24"/>
      <c r="O62" s="22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</row>
    <row r="63" spans="2:27" x14ac:dyDescent="0.35">
      <c r="B63" s="24"/>
      <c r="C63" s="24"/>
      <c r="D63" s="24"/>
      <c r="E63" s="24"/>
      <c r="F63" s="24"/>
      <c r="G63" s="24"/>
      <c r="H63" s="24"/>
      <c r="I63" s="25"/>
      <c r="J63" s="24"/>
      <c r="K63" s="24"/>
      <c r="L63" s="24"/>
      <c r="M63" s="24"/>
      <c r="N63" s="24"/>
      <c r="O63" s="22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</row>
    <row r="64" spans="2:27" x14ac:dyDescent="0.35">
      <c r="B64" s="24"/>
      <c r="C64" s="24"/>
      <c r="D64" s="24"/>
      <c r="E64" s="24"/>
      <c r="F64" s="24"/>
      <c r="G64" s="24"/>
      <c r="H64" s="24"/>
      <c r="I64" s="25"/>
      <c r="J64" s="24"/>
      <c r="K64" s="24"/>
      <c r="L64" s="24"/>
      <c r="M64" s="24"/>
      <c r="N64" s="24"/>
      <c r="O64" s="22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</row>
    <row r="65" spans="2:27" x14ac:dyDescent="0.35">
      <c r="B65" s="24"/>
      <c r="C65" s="24"/>
      <c r="D65" s="24"/>
      <c r="E65" s="24"/>
      <c r="F65" s="24"/>
      <c r="G65" s="24"/>
      <c r="H65" s="24"/>
      <c r="I65" s="25"/>
      <c r="J65" s="24"/>
      <c r="K65" s="24"/>
      <c r="L65" s="24"/>
      <c r="M65" s="24"/>
      <c r="N65" s="24"/>
      <c r="O65" s="22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</row>
    <row r="66" spans="2:27" x14ac:dyDescent="0.35">
      <c r="B66" s="24"/>
      <c r="C66" s="24"/>
      <c r="D66" s="24"/>
      <c r="E66" s="24"/>
      <c r="F66" s="24"/>
      <c r="G66" s="24"/>
      <c r="H66" s="24"/>
      <c r="I66" s="25"/>
      <c r="J66" s="24"/>
      <c r="K66" s="24"/>
      <c r="L66" s="24"/>
      <c r="M66" s="24"/>
      <c r="N66" s="24"/>
      <c r="O66" s="22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</row>
    <row r="67" spans="2:27" x14ac:dyDescent="0.35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2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</row>
    <row r="68" spans="2:27" x14ac:dyDescent="0.35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2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</row>
    <row r="69" spans="2:27" x14ac:dyDescent="0.35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2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</row>
    <row r="70" spans="2:27" x14ac:dyDescent="0.35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2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</row>
    <row r="71" spans="2:27" x14ac:dyDescent="0.35">
      <c r="B71" s="24"/>
      <c r="C71" s="24"/>
      <c r="D71" s="24"/>
      <c r="E71" s="24"/>
      <c r="F71" s="24"/>
      <c r="G71" s="24"/>
      <c r="H71" s="24"/>
      <c r="I71" s="25"/>
      <c r="J71" s="24"/>
      <c r="K71" s="24"/>
      <c r="L71" s="24"/>
      <c r="M71" s="24"/>
      <c r="N71" s="24"/>
      <c r="O71" s="22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</row>
    <row r="72" spans="2:27" x14ac:dyDescent="0.35">
      <c r="B72" s="24"/>
      <c r="C72" s="24"/>
      <c r="D72" s="24"/>
      <c r="E72" s="24"/>
      <c r="F72" s="24"/>
      <c r="G72" s="24"/>
      <c r="H72" s="24"/>
      <c r="I72" s="25"/>
      <c r="J72" s="24"/>
      <c r="K72" s="24"/>
      <c r="L72" s="24"/>
      <c r="M72" s="24"/>
      <c r="N72" s="24"/>
      <c r="O72" s="22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</row>
    <row r="73" spans="2:27" x14ac:dyDescent="0.35">
      <c r="B73" s="24"/>
      <c r="C73" s="24"/>
      <c r="D73" s="24"/>
      <c r="E73" s="24"/>
      <c r="F73" s="24"/>
      <c r="G73" s="24"/>
      <c r="H73" s="24"/>
      <c r="I73" s="25"/>
      <c r="J73" s="24"/>
      <c r="K73" s="24"/>
      <c r="L73" s="24"/>
      <c r="M73" s="24"/>
      <c r="N73" s="24"/>
      <c r="O73" s="22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</row>
    <row r="74" spans="2:27" x14ac:dyDescent="0.35">
      <c r="B74" s="24"/>
      <c r="C74" s="24"/>
      <c r="D74" s="24"/>
      <c r="E74" s="24"/>
      <c r="F74" s="24"/>
      <c r="G74" s="24"/>
      <c r="H74" s="24"/>
      <c r="I74" s="25"/>
      <c r="J74" s="24"/>
      <c r="K74" s="24"/>
      <c r="L74" s="24"/>
      <c r="M74" s="24"/>
      <c r="N74" s="24"/>
      <c r="O74" s="22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</row>
    <row r="75" spans="2:27" x14ac:dyDescent="0.35">
      <c r="B75" s="24"/>
      <c r="C75" s="24"/>
      <c r="D75" s="24"/>
      <c r="E75" s="24"/>
      <c r="F75" s="24"/>
      <c r="G75" s="24"/>
      <c r="H75" s="24"/>
      <c r="I75" s="25"/>
      <c r="J75" s="24"/>
      <c r="K75" s="24"/>
      <c r="L75" s="24"/>
      <c r="M75" s="24"/>
      <c r="N75" s="24"/>
      <c r="O75" s="22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</row>
    <row r="76" spans="2:27" x14ac:dyDescent="0.35">
      <c r="B76" s="24"/>
      <c r="C76" s="24"/>
      <c r="D76" s="24"/>
      <c r="E76" s="24"/>
      <c r="F76" s="24"/>
      <c r="G76" s="24"/>
      <c r="H76" s="24"/>
      <c r="I76" s="25"/>
      <c r="J76" s="24"/>
      <c r="K76" s="24"/>
      <c r="L76" s="24"/>
      <c r="M76" s="24"/>
      <c r="N76" s="24"/>
      <c r="O76" s="22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</row>
    <row r="77" spans="2:27" x14ac:dyDescent="0.35">
      <c r="B77" s="24"/>
      <c r="C77" s="24"/>
      <c r="D77" s="24"/>
      <c r="E77" s="24"/>
      <c r="F77" s="24"/>
      <c r="G77" s="24"/>
      <c r="H77" s="24"/>
      <c r="I77" s="25"/>
      <c r="J77" s="24"/>
      <c r="K77" s="24"/>
      <c r="L77" s="24"/>
      <c r="M77" s="24"/>
      <c r="N77" s="24"/>
      <c r="O77" s="22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</row>
    <row r="78" spans="2:27" x14ac:dyDescent="0.35">
      <c r="B78" s="24"/>
      <c r="C78" s="24"/>
      <c r="D78" s="24"/>
      <c r="E78" s="24"/>
      <c r="F78" s="24"/>
      <c r="G78" s="24"/>
      <c r="H78" s="24"/>
      <c r="I78" s="25"/>
      <c r="J78" s="24"/>
      <c r="K78" s="24"/>
      <c r="L78" s="24"/>
      <c r="M78" s="24"/>
      <c r="N78" s="24"/>
      <c r="O78" s="22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</row>
    <row r="79" spans="2:27" x14ac:dyDescent="0.35">
      <c r="B79" s="24"/>
      <c r="C79" s="24"/>
      <c r="D79" s="24"/>
      <c r="E79" s="24"/>
      <c r="F79" s="24"/>
      <c r="G79" s="24"/>
      <c r="H79" s="24"/>
      <c r="I79" s="25"/>
      <c r="J79" s="24"/>
      <c r="K79" s="24"/>
      <c r="L79" s="24"/>
      <c r="M79" s="24"/>
      <c r="N79" s="24"/>
      <c r="O79" s="22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</row>
    <row r="80" spans="2:27" x14ac:dyDescent="0.35">
      <c r="B80" s="24"/>
      <c r="C80" s="24"/>
      <c r="D80" s="24"/>
      <c r="E80" s="24"/>
      <c r="F80" s="24"/>
      <c r="G80" s="24"/>
      <c r="H80" s="24"/>
      <c r="I80" s="25"/>
      <c r="J80" s="24"/>
      <c r="K80" s="24"/>
      <c r="L80" s="24"/>
      <c r="M80" s="24"/>
      <c r="N80" s="24"/>
      <c r="O80" s="22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</row>
    <row r="81" spans="2:27" x14ac:dyDescent="0.35">
      <c r="B81" s="24"/>
      <c r="C81" s="24"/>
      <c r="D81" s="24"/>
      <c r="E81" s="24"/>
      <c r="F81" s="24"/>
      <c r="G81" s="24"/>
      <c r="H81" s="24"/>
      <c r="I81" s="25"/>
      <c r="J81" s="24"/>
      <c r="K81" s="24"/>
      <c r="L81" s="24"/>
      <c r="M81" s="24"/>
      <c r="N81" s="24"/>
      <c r="O81" s="22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</row>
    <row r="82" spans="2:27" x14ac:dyDescent="0.35">
      <c r="B82" s="24"/>
      <c r="C82" s="24"/>
      <c r="D82" s="24"/>
      <c r="E82" s="24"/>
      <c r="F82" s="24"/>
      <c r="G82" s="24"/>
      <c r="H82" s="24"/>
      <c r="I82" s="25"/>
      <c r="J82" s="24"/>
      <c r="K82" s="24"/>
      <c r="L82" s="24"/>
      <c r="M82" s="24"/>
      <c r="N82" s="24"/>
      <c r="O82" s="22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</row>
    <row r="83" spans="2:27" x14ac:dyDescent="0.35">
      <c r="B83" s="24"/>
      <c r="C83" s="24"/>
      <c r="D83" s="24"/>
      <c r="E83" s="24"/>
      <c r="F83" s="24"/>
      <c r="G83" s="24"/>
      <c r="H83" s="24"/>
      <c r="I83" s="25"/>
      <c r="J83" s="24"/>
      <c r="K83" s="24"/>
      <c r="L83" s="24"/>
      <c r="M83" s="24"/>
      <c r="N83" s="24"/>
      <c r="O83" s="22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</row>
    <row r="84" spans="2:27" x14ac:dyDescent="0.35">
      <c r="B84" s="24"/>
      <c r="C84" s="24"/>
      <c r="D84" s="24"/>
      <c r="E84" s="24"/>
      <c r="F84" s="24"/>
      <c r="G84" s="24"/>
      <c r="H84" s="24"/>
      <c r="I84" s="25"/>
      <c r="J84" s="24"/>
      <c r="K84" s="24"/>
      <c r="L84" s="24"/>
      <c r="M84" s="24"/>
      <c r="N84" s="24"/>
      <c r="O84" s="22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</row>
    <row r="85" spans="2:27" x14ac:dyDescent="0.35">
      <c r="B85" s="24"/>
      <c r="C85" s="24"/>
      <c r="D85" s="24"/>
      <c r="E85" s="24"/>
      <c r="F85" s="24"/>
      <c r="G85" s="24"/>
      <c r="H85" s="24"/>
      <c r="I85" s="25"/>
      <c r="J85" s="24"/>
      <c r="K85" s="24"/>
      <c r="L85" s="24"/>
      <c r="M85" s="24"/>
      <c r="N85" s="24"/>
      <c r="O85" s="22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</row>
    <row r="86" spans="2:27" x14ac:dyDescent="0.35">
      <c r="B86" s="24"/>
      <c r="C86" s="24"/>
      <c r="D86" s="24"/>
      <c r="E86" s="24"/>
      <c r="F86" s="24"/>
      <c r="G86" s="24"/>
      <c r="H86" s="24"/>
      <c r="I86" s="25"/>
      <c r="J86" s="24"/>
      <c r="K86" s="24"/>
      <c r="L86" s="24"/>
      <c r="M86" s="24"/>
      <c r="N86" s="24"/>
      <c r="O86" s="22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 spans="2:27" x14ac:dyDescent="0.35">
      <c r="B87" s="24"/>
      <c r="C87" s="24"/>
      <c r="D87" s="24"/>
      <c r="E87" s="24"/>
      <c r="F87" s="24"/>
      <c r="G87" s="24"/>
      <c r="H87" s="24"/>
      <c r="I87" s="25"/>
      <c r="J87" s="24"/>
      <c r="K87" s="24"/>
      <c r="L87" s="24"/>
      <c r="M87" s="24"/>
      <c r="N87" s="24"/>
      <c r="O87" s="22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 spans="2:27" x14ac:dyDescent="0.35">
      <c r="B88" s="24"/>
      <c r="C88" s="24"/>
      <c r="D88" s="24"/>
      <c r="E88" s="24"/>
      <c r="F88" s="24"/>
      <c r="G88" s="24"/>
      <c r="H88" s="24"/>
      <c r="I88" s="25"/>
      <c r="J88" s="24"/>
      <c r="K88" s="24"/>
      <c r="L88" s="24"/>
      <c r="M88" s="24"/>
      <c r="N88" s="24"/>
      <c r="O88" s="22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</row>
    <row r="89" spans="2:27" x14ac:dyDescent="0.35">
      <c r="B89" s="24"/>
      <c r="C89" s="24"/>
      <c r="D89" s="24"/>
      <c r="E89" s="24"/>
      <c r="F89" s="24"/>
      <c r="G89" s="24"/>
      <c r="H89" s="24"/>
      <c r="I89" s="25"/>
      <c r="J89" s="24"/>
      <c r="K89" s="24"/>
      <c r="L89" s="24"/>
      <c r="M89" s="24"/>
      <c r="N89" s="24"/>
      <c r="O89" s="22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</row>
    <row r="90" spans="2:27" x14ac:dyDescent="0.35">
      <c r="B90" s="24"/>
      <c r="C90" s="24"/>
      <c r="D90" s="24"/>
      <c r="E90" s="24"/>
      <c r="F90" s="24"/>
      <c r="G90" s="24"/>
      <c r="H90" s="24"/>
      <c r="I90" s="25"/>
      <c r="J90" s="24"/>
      <c r="K90" s="24"/>
      <c r="L90" s="24"/>
      <c r="M90" s="24"/>
      <c r="N90" s="24"/>
      <c r="O90" s="22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</row>
    <row r="91" spans="2:27" x14ac:dyDescent="0.35">
      <c r="B91" s="24"/>
      <c r="C91" s="24"/>
      <c r="D91" s="24"/>
      <c r="E91" s="24"/>
      <c r="F91" s="24"/>
      <c r="G91" s="24"/>
      <c r="H91" s="24"/>
      <c r="I91" s="25"/>
      <c r="J91" s="24"/>
      <c r="K91" s="24"/>
      <c r="L91" s="24"/>
      <c r="M91" s="24"/>
      <c r="N91" s="24"/>
      <c r="O91" s="22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</row>
    <row r="92" spans="2:27" x14ac:dyDescent="0.35">
      <c r="B92" s="24"/>
      <c r="C92" s="24"/>
      <c r="D92" s="24"/>
      <c r="E92" s="24"/>
      <c r="F92" s="24"/>
      <c r="G92" s="24"/>
      <c r="H92" s="24"/>
      <c r="I92" s="25"/>
      <c r="J92" s="24"/>
      <c r="K92" s="24"/>
      <c r="L92" s="24"/>
      <c r="M92" s="24"/>
      <c r="N92" s="24"/>
      <c r="O92" s="22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</row>
    <row r="93" spans="2:27" x14ac:dyDescent="0.35">
      <c r="B93" s="24"/>
      <c r="C93" s="24"/>
      <c r="D93" s="24"/>
      <c r="E93" s="24"/>
      <c r="F93" s="24"/>
      <c r="G93" s="24"/>
      <c r="H93" s="24"/>
      <c r="I93" s="25"/>
      <c r="J93" s="24"/>
      <c r="K93" s="24"/>
      <c r="L93" s="24"/>
      <c r="M93" s="24"/>
      <c r="N93" s="24"/>
      <c r="O93" s="22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</row>
    <row r="94" spans="2:27" x14ac:dyDescent="0.35">
      <c r="B94" s="24"/>
      <c r="C94" s="24"/>
      <c r="D94" s="24"/>
      <c r="E94" s="24"/>
      <c r="F94" s="24"/>
      <c r="G94" s="24"/>
      <c r="H94" s="24"/>
      <c r="I94" s="25"/>
      <c r="J94" s="24"/>
      <c r="K94" s="24"/>
      <c r="L94" s="24"/>
      <c r="M94" s="24"/>
      <c r="N94" s="24"/>
      <c r="O94" s="22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</row>
    <row r="95" spans="2:27" x14ac:dyDescent="0.35">
      <c r="B95" s="24"/>
      <c r="C95" s="24"/>
      <c r="D95" s="24"/>
      <c r="E95" s="24"/>
      <c r="F95" s="24"/>
      <c r="G95" s="24"/>
      <c r="H95" s="24"/>
      <c r="I95" s="25"/>
      <c r="J95" s="24"/>
      <c r="K95" s="24"/>
      <c r="L95" s="24"/>
      <c r="M95" s="24"/>
      <c r="N95" s="24"/>
      <c r="O95" s="22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</row>
    <row r="96" spans="2:27" x14ac:dyDescent="0.35">
      <c r="B96" s="24"/>
      <c r="C96" s="24"/>
      <c r="D96" s="24"/>
      <c r="E96" s="24"/>
      <c r="F96" s="24"/>
      <c r="G96" s="24"/>
      <c r="H96" s="24"/>
      <c r="I96" s="25"/>
      <c r="J96" s="24"/>
      <c r="K96" s="24"/>
      <c r="L96" s="24"/>
      <c r="M96" s="24"/>
      <c r="N96" s="24"/>
      <c r="O96" s="22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</row>
    <row r="97" spans="2:27" x14ac:dyDescent="0.35">
      <c r="B97" s="24"/>
      <c r="C97" s="24"/>
      <c r="D97" s="24"/>
      <c r="E97" s="24"/>
      <c r="F97" s="24"/>
      <c r="G97" s="24"/>
      <c r="H97" s="24"/>
      <c r="I97" s="25"/>
      <c r="J97" s="24"/>
      <c r="K97" s="24"/>
      <c r="L97" s="24"/>
      <c r="M97" s="24"/>
      <c r="N97" s="24"/>
      <c r="O97" s="22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</row>
    <row r="98" spans="2:27" x14ac:dyDescent="0.35">
      <c r="B98" s="24"/>
      <c r="C98" s="24"/>
      <c r="D98" s="24"/>
      <c r="E98" s="24"/>
      <c r="F98" s="24"/>
      <c r="G98" s="24"/>
      <c r="H98" s="24"/>
      <c r="I98" s="25"/>
      <c r="J98" s="24"/>
      <c r="K98" s="24"/>
      <c r="L98" s="24"/>
      <c r="M98" s="24"/>
      <c r="N98" s="24"/>
      <c r="O98" s="22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</row>
    <row r="99" spans="2:27" x14ac:dyDescent="0.35">
      <c r="B99" s="24"/>
      <c r="C99" s="24"/>
      <c r="D99" s="24"/>
      <c r="E99" s="24"/>
      <c r="F99" s="24"/>
      <c r="G99" s="24"/>
      <c r="H99" s="24"/>
      <c r="I99" s="25"/>
      <c r="J99" s="24"/>
      <c r="K99" s="24"/>
      <c r="L99" s="24"/>
      <c r="M99" s="24"/>
      <c r="N99" s="24"/>
      <c r="O99" s="22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</row>
    <row r="100" spans="2:27" x14ac:dyDescent="0.35">
      <c r="B100" s="24"/>
      <c r="C100" s="24"/>
      <c r="D100" s="24"/>
      <c r="E100" s="24"/>
      <c r="F100" s="24"/>
      <c r="G100" s="24"/>
      <c r="H100" s="24"/>
      <c r="I100" s="25"/>
      <c r="J100" s="24"/>
      <c r="K100" s="24"/>
      <c r="L100" s="24"/>
      <c r="M100" s="24"/>
      <c r="N100" s="24"/>
      <c r="O100" s="22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</row>
    <row r="101" spans="2:27" x14ac:dyDescent="0.35">
      <c r="B101" s="24"/>
      <c r="C101" s="24"/>
      <c r="D101" s="24"/>
      <c r="E101" s="24"/>
      <c r="F101" s="24"/>
      <c r="G101" s="24"/>
      <c r="H101" s="24"/>
      <c r="I101" s="25"/>
      <c r="J101" s="24"/>
      <c r="K101" s="24"/>
      <c r="L101" s="24"/>
      <c r="M101" s="24"/>
      <c r="N101" s="24"/>
      <c r="O101" s="22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</row>
    <row r="102" spans="2:27" x14ac:dyDescent="0.35">
      <c r="B102" s="24"/>
      <c r="C102" s="24"/>
      <c r="D102" s="24"/>
      <c r="E102" s="24"/>
      <c r="F102" s="24"/>
      <c r="G102" s="24"/>
      <c r="H102" s="24"/>
      <c r="I102" s="25"/>
      <c r="J102" s="24"/>
      <c r="K102" s="24"/>
      <c r="L102" s="24"/>
      <c r="M102" s="24"/>
      <c r="N102" s="24"/>
      <c r="O102" s="22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 spans="2:27" x14ac:dyDescent="0.35">
      <c r="B103" s="24"/>
      <c r="C103" s="24"/>
      <c r="D103" s="24"/>
      <c r="E103" s="24"/>
      <c r="F103" s="24"/>
      <c r="G103" s="24"/>
      <c r="H103" s="24"/>
      <c r="I103" s="25"/>
      <c r="J103" s="24"/>
      <c r="K103" s="24"/>
      <c r="L103" s="24"/>
      <c r="M103" s="24"/>
      <c r="N103" s="24"/>
      <c r="O103" s="22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</row>
    <row r="104" spans="2:27" x14ac:dyDescent="0.35">
      <c r="B104" s="24"/>
      <c r="C104" s="24"/>
      <c r="D104" s="24"/>
      <c r="E104" s="24"/>
      <c r="F104" s="24"/>
      <c r="G104" s="24"/>
      <c r="H104" s="24"/>
      <c r="I104" s="25"/>
      <c r="J104" s="24"/>
      <c r="K104" s="24"/>
      <c r="L104" s="24"/>
      <c r="M104" s="24"/>
      <c r="N104" s="24"/>
      <c r="O104" s="22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</row>
    <row r="105" spans="2:27" x14ac:dyDescent="0.35">
      <c r="B105" s="24"/>
      <c r="C105" s="24"/>
      <c r="D105" s="24"/>
      <c r="E105" s="24"/>
      <c r="F105" s="24"/>
      <c r="G105" s="24"/>
      <c r="H105" s="24"/>
      <c r="I105" s="25"/>
      <c r="J105" s="24"/>
      <c r="K105" s="24"/>
      <c r="L105" s="24"/>
      <c r="M105" s="24"/>
      <c r="N105" s="24"/>
      <c r="O105" s="22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</row>
    <row r="106" spans="2:27" x14ac:dyDescent="0.35">
      <c r="B106" s="24"/>
      <c r="C106" s="24"/>
      <c r="D106" s="24"/>
      <c r="E106" s="24"/>
      <c r="F106" s="24"/>
      <c r="G106" s="24"/>
      <c r="H106" s="24"/>
      <c r="I106" s="25"/>
      <c r="J106" s="24"/>
      <c r="K106" s="24"/>
      <c r="L106" s="24"/>
      <c r="M106" s="24"/>
      <c r="N106" s="24"/>
      <c r="O106" s="22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</row>
    <row r="107" spans="2:27" x14ac:dyDescent="0.35">
      <c r="B107" s="24"/>
      <c r="C107" s="24"/>
      <c r="D107" s="24"/>
      <c r="E107" s="24"/>
      <c r="F107" s="24"/>
      <c r="G107" s="24"/>
      <c r="H107" s="24"/>
      <c r="I107" s="25"/>
      <c r="J107" s="24"/>
      <c r="K107" s="24"/>
      <c r="L107" s="24"/>
      <c r="M107" s="24"/>
      <c r="N107" s="24"/>
      <c r="O107" s="22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</row>
    <row r="108" spans="2:27" x14ac:dyDescent="0.35">
      <c r="B108" s="24"/>
      <c r="C108" s="24"/>
      <c r="D108" s="24"/>
      <c r="E108" s="24"/>
      <c r="F108" s="24"/>
      <c r="G108" s="24"/>
      <c r="H108" s="24"/>
      <c r="I108" s="25"/>
      <c r="J108" s="24"/>
      <c r="K108" s="24"/>
      <c r="L108" s="24"/>
      <c r="M108" s="24"/>
      <c r="N108" s="24"/>
      <c r="O108" s="22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</row>
    <row r="109" spans="2:27" x14ac:dyDescent="0.35">
      <c r="B109" s="24"/>
      <c r="C109" s="24"/>
      <c r="D109" s="24"/>
      <c r="E109" s="24"/>
      <c r="F109" s="24"/>
      <c r="G109" s="24"/>
      <c r="H109" s="24"/>
      <c r="I109" s="25"/>
      <c r="J109" s="24"/>
      <c r="K109" s="24"/>
      <c r="L109" s="24"/>
      <c r="M109" s="24"/>
      <c r="N109" s="24"/>
      <c r="O109" s="22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</row>
    <row r="110" spans="2:27" x14ac:dyDescent="0.35">
      <c r="B110" s="24"/>
      <c r="C110" s="24"/>
      <c r="D110" s="24"/>
      <c r="E110" s="24"/>
      <c r="F110" s="24"/>
      <c r="G110" s="24"/>
      <c r="H110" s="24"/>
      <c r="I110" s="25"/>
      <c r="J110" s="24"/>
      <c r="K110" s="24"/>
      <c r="L110" s="24"/>
      <c r="M110" s="24"/>
      <c r="N110" s="24"/>
      <c r="O110" s="22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</row>
    <row r="111" spans="2:27" x14ac:dyDescent="0.35">
      <c r="B111" s="24"/>
      <c r="C111" s="24"/>
      <c r="D111" s="24"/>
      <c r="E111" s="24"/>
      <c r="F111" s="24"/>
      <c r="G111" s="24"/>
      <c r="H111" s="24"/>
      <c r="I111" s="25"/>
      <c r="J111" s="24"/>
      <c r="K111" s="24"/>
      <c r="L111" s="24"/>
      <c r="M111" s="24"/>
      <c r="N111" s="24"/>
      <c r="O111" s="22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</row>
    <row r="112" spans="2:27" x14ac:dyDescent="0.35">
      <c r="I112" s="9"/>
      <c r="O112" s="8"/>
    </row>
    <row r="113" spans="9:15" x14ac:dyDescent="0.35">
      <c r="I113" s="9"/>
      <c r="O113" s="8"/>
    </row>
    <row r="114" spans="9:15" x14ac:dyDescent="0.35">
      <c r="I114" s="9"/>
      <c r="O114" s="8"/>
    </row>
    <row r="115" spans="9:15" x14ac:dyDescent="0.35">
      <c r="I115" s="9"/>
      <c r="O115" s="8"/>
    </row>
    <row r="116" spans="9:15" x14ac:dyDescent="0.35">
      <c r="I116" s="9"/>
      <c r="O116" s="8"/>
    </row>
    <row r="117" spans="9:15" x14ac:dyDescent="0.35">
      <c r="I117" s="9"/>
      <c r="O117" s="8"/>
    </row>
    <row r="118" spans="9:15" x14ac:dyDescent="0.35">
      <c r="I118" s="9"/>
    </row>
    <row r="119" spans="9:15" x14ac:dyDescent="0.35">
      <c r="I119" s="9"/>
    </row>
  </sheetData>
  <mergeCells count="9">
    <mergeCell ref="C16:F16"/>
    <mergeCell ref="I16:L16"/>
    <mergeCell ref="O16:R16"/>
    <mergeCell ref="C2:F2"/>
    <mergeCell ref="I2:L2"/>
    <mergeCell ref="O2:R2"/>
    <mergeCell ref="C9:F9"/>
    <mergeCell ref="I9:L9"/>
    <mergeCell ref="O9:R9"/>
  </mergeCells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55132-57E8-4CC4-817A-A56E3D87B504}">
  <sheetPr codeName="Sheet3"/>
  <dimension ref="A1:F6"/>
  <sheetViews>
    <sheetView zoomScale="70" zoomScaleNormal="70" workbookViewId="0">
      <selection activeCell="B3" sqref="B3"/>
    </sheetView>
  </sheetViews>
  <sheetFormatPr defaultRowHeight="14.5" x14ac:dyDescent="0.35"/>
  <cols>
    <col min="1" max="1" width="9.81640625" bestFit="1" customWidth="1"/>
    <col min="2" max="2" width="15.1796875" customWidth="1"/>
    <col min="3" max="6" width="15.453125" customWidth="1"/>
  </cols>
  <sheetData>
    <row r="1" spans="1:6" ht="15" customHeight="1" thickBot="1" x14ac:dyDescent="0.4">
      <c r="A1" t="s">
        <v>21</v>
      </c>
    </row>
    <row r="2" spans="1:6" ht="44.15" customHeight="1" thickBot="1" x14ac:dyDescent="0.4">
      <c r="B2" s="7">
        <v>45016</v>
      </c>
      <c r="C2" s="38" t="s">
        <v>8</v>
      </c>
      <c r="D2" s="36"/>
      <c r="E2" s="36"/>
      <c r="F2" s="37"/>
    </row>
    <row r="3" spans="1:6" ht="44.15" customHeight="1" thickBot="1" x14ac:dyDescent="0.4">
      <c r="B3" s="6"/>
      <c r="C3" s="1" t="s">
        <v>1</v>
      </c>
      <c r="D3" s="2" t="s">
        <v>2</v>
      </c>
      <c r="E3" s="2" t="s">
        <v>3</v>
      </c>
      <c r="F3" s="2" t="s">
        <v>4</v>
      </c>
    </row>
    <row r="4" spans="1:6" ht="64.5" customHeight="1" thickBot="1" x14ac:dyDescent="0.4">
      <c r="B4" s="3" t="s">
        <v>9</v>
      </c>
      <c r="C4" s="4">
        <v>0</v>
      </c>
      <c r="D4" s="4">
        <v>0</v>
      </c>
      <c r="E4" s="4">
        <v>0</v>
      </c>
      <c r="F4" s="4">
        <v>1</v>
      </c>
    </row>
    <row r="5" spans="1:6" ht="44" thickBot="1" x14ac:dyDescent="0.4">
      <c r="B5" s="3" t="s">
        <v>10</v>
      </c>
      <c r="C5" s="4">
        <v>0</v>
      </c>
      <c r="D5" s="4">
        <v>0</v>
      </c>
      <c r="E5" s="4">
        <v>0</v>
      </c>
      <c r="F5" s="4">
        <v>0</v>
      </c>
    </row>
    <row r="6" spans="1:6" ht="15" thickBot="1" x14ac:dyDescent="0.4">
      <c r="B6" s="3" t="s">
        <v>7</v>
      </c>
      <c r="C6" s="4">
        <f>SUM(C4:C5)</f>
        <v>0</v>
      </c>
      <c r="D6" s="4">
        <f t="shared" ref="D6:F6" si="0">SUM(D4:D5)</f>
        <v>0</v>
      </c>
      <c r="E6" s="4">
        <f t="shared" si="0"/>
        <v>0</v>
      </c>
      <c r="F6" s="4">
        <f t="shared" si="0"/>
        <v>1</v>
      </c>
    </row>
  </sheetData>
  <mergeCells count="1">
    <mergeCell ref="C2:F2"/>
  </mergeCells>
  <pageMargins left="0.7" right="0.7" top="0.75" bottom="0.75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71FC7-8783-4299-BD6F-558075612F18}">
  <sheetPr codeName="Sheet4"/>
  <dimension ref="A1:AC16"/>
  <sheetViews>
    <sheetView zoomScale="70" zoomScaleNormal="70" workbookViewId="0">
      <selection activeCell="B14" sqref="B14"/>
    </sheetView>
  </sheetViews>
  <sheetFormatPr defaultRowHeight="14.5" x14ac:dyDescent="0.35"/>
  <cols>
    <col min="1" max="1" width="9.81640625" bestFit="1" customWidth="1"/>
    <col min="2" max="2" width="14.453125" customWidth="1"/>
    <col min="3" max="3" width="14" customWidth="1"/>
    <col min="4" max="4" width="14.26953125" customWidth="1"/>
    <col min="5" max="5" width="14.7265625" customWidth="1"/>
    <col min="6" max="6" width="12.453125" customWidth="1"/>
    <col min="7" max="8" width="15.1796875" customWidth="1"/>
    <col min="9" max="9" width="11.26953125" customWidth="1"/>
    <col min="10" max="10" width="12.26953125" bestFit="1" customWidth="1"/>
    <col min="11" max="12" width="16.1796875" customWidth="1"/>
    <col min="13" max="13" width="17.7265625" customWidth="1"/>
    <col min="14" max="14" width="16" customWidth="1"/>
    <col min="15" max="15" width="14.453125" customWidth="1"/>
    <col min="16" max="16" width="10.81640625" bestFit="1" customWidth="1"/>
    <col min="17" max="17" width="12.90625" bestFit="1" customWidth="1"/>
    <col min="18" max="18" width="14.54296875" customWidth="1"/>
    <col min="19" max="19" width="12.54296875" customWidth="1"/>
    <col min="20" max="20" width="17.1796875" customWidth="1"/>
    <col min="21" max="21" width="14.453125" customWidth="1"/>
    <col min="22" max="22" width="14.54296875" customWidth="1"/>
    <col min="23" max="23" width="13.453125" customWidth="1"/>
  </cols>
  <sheetData>
    <row r="1" spans="1:29" ht="15" thickBot="1" x14ac:dyDescent="0.4">
      <c r="A1" t="s">
        <v>22</v>
      </c>
      <c r="B1" s="27" t="s">
        <v>25</v>
      </c>
      <c r="H1" t="s">
        <v>23</v>
      </c>
      <c r="I1" s="27" t="s">
        <v>25</v>
      </c>
      <c r="P1" t="s">
        <v>24</v>
      </c>
      <c r="Q1" s="27" t="s">
        <v>25</v>
      </c>
    </row>
    <row r="2" spans="1:29" ht="49" customHeight="1" thickBot="1" x14ac:dyDescent="0.4">
      <c r="B2" s="7">
        <v>45016</v>
      </c>
      <c r="C2" s="41" t="s">
        <v>11</v>
      </c>
      <c r="D2" s="36"/>
      <c r="E2" s="36"/>
      <c r="F2" s="37"/>
      <c r="G2" s="39" t="s">
        <v>7</v>
      </c>
      <c r="J2" s="7">
        <v>44286</v>
      </c>
      <c r="K2" s="41" t="s">
        <v>11</v>
      </c>
      <c r="L2" s="36"/>
      <c r="M2" s="36"/>
      <c r="N2" s="37"/>
      <c r="O2" s="39" t="s">
        <v>7</v>
      </c>
      <c r="R2" s="7">
        <v>43555</v>
      </c>
      <c r="S2" s="41" t="s">
        <v>11</v>
      </c>
      <c r="T2" s="36"/>
      <c r="U2" s="36"/>
      <c r="V2" s="37"/>
      <c r="W2" s="39" t="s">
        <v>7</v>
      </c>
    </row>
    <row r="3" spans="1:29" ht="38.15" customHeight="1" thickBot="1" x14ac:dyDescent="0.4">
      <c r="B3" s="13"/>
      <c r="C3" s="1" t="s">
        <v>1</v>
      </c>
      <c r="D3" s="2" t="s">
        <v>2</v>
      </c>
      <c r="E3" s="2" t="s">
        <v>3</v>
      </c>
      <c r="F3" s="2" t="s">
        <v>4</v>
      </c>
      <c r="G3" s="40"/>
      <c r="J3" s="13"/>
      <c r="K3" s="1" t="s">
        <v>1</v>
      </c>
      <c r="L3" s="2" t="s">
        <v>2</v>
      </c>
      <c r="M3" s="2" t="s">
        <v>3</v>
      </c>
      <c r="N3" s="2" t="s">
        <v>4</v>
      </c>
      <c r="O3" s="40"/>
      <c r="R3" s="13"/>
      <c r="S3" s="1" t="s">
        <v>1</v>
      </c>
      <c r="T3" s="2" t="s">
        <v>2</v>
      </c>
      <c r="U3" s="2" t="s">
        <v>3</v>
      </c>
      <c r="V3" s="2" t="s">
        <v>4</v>
      </c>
      <c r="W3" s="40"/>
    </row>
    <row r="4" spans="1:29" ht="28.5" customHeight="1" thickBot="1" x14ac:dyDescent="0.4">
      <c r="B4" s="3" t="s">
        <v>12</v>
      </c>
      <c r="C4" s="15">
        <v>1489860.6585714291</v>
      </c>
      <c r="D4" s="15">
        <v>1452105.6028571425</v>
      </c>
      <c r="E4" s="15">
        <v>1131157.0299999998</v>
      </c>
      <c r="F4" s="15">
        <v>286636.56857142865</v>
      </c>
      <c r="G4" s="16">
        <f>SUM(C4:F4)</f>
        <v>4359759.8599999994</v>
      </c>
      <c r="H4" s="34"/>
      <c r="J4" s="3" t="s">
        <v>12</v>
      </c>
      <c r="K4" s="14">
        <v>1517741.9428571432</v>
      </c>
      <c r="L4" s="14">
        <v>1504321.5185714285</v>
      </c>
      <c r="M4" s="14">
        <v>467793.78428571427</v>
      </c>
      <c r="N4" s="4">
        <v>0</v>
      </c>
      <c r="O4" s="14">
        <f>SUM(K4:N4)</f>
        <v>3489857.2457142859</v>
      </c>
      <c r="R4" s="3" t="s">
        <v>12</v>
      </c>
      <c r="S4" s="15">
        <v>1125737</v>
      </c>
      <c r="T4" s="15">
        <v>782178</v>
      </c>
      <c r="U4" s="15">
        <v>356741</v>
      </c>
      <c r="V4" s="4"/>
      <c r="W4" s="14">
        <f>SUM(S4:V4)</f>
        <v>2264656</v>
      </c>
    </row>
    <row r="6" spans="1:29" ht="29.5" thickBot="1" x14ac:dyDescent="0.4">
      <c r="B6" s="17" t="s">
        <v>26</v>
      </c>
      <c r="C6" s="22"/>
      <c r="D6" s="22"/>
      <c r="E6" s="23"/>
      <c r="F6" s="24"/>
      <c r="G6" s="24"/>
      <c r="H6" s="24"/>
      <c r="I6" s="17" t="s">
        <v>26</v>
      </c>
      <c r="J6" s="25"/>
      <c r="K6" s="25"/>
      <c r="L6" s="24"/>
      <c r="M6" s="24"/>
      <c r="N6" s="24"/>
      <c r="Q6" s="17" t="s">
        <v>26</v>
      </c>
      <c r="R6" s="22"/>
      <c r="S6" s="22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 spans="1:29" ht="49" customHeight="1" thickBot="1" x14ac:dyDescent="0.4">
      <c r="B7" s="7">
        <v>45016</v>
      </c>
      <c r="C7" s="41" t="s">
        <v>11</v>
      </c>
      <c r="D7" s="36"/>
      <c r="E7" s="36"/>
      <c r="F7" s="37"/>
      <c r="G7" s="39" t="s">
        <v>7</v>
      </c>
      <c r="J7" s="7">
        <v>44286</v>
      </c>
      <c r="K7" s="41" t="s">
        <v>11</v>
      </c>
      <c r="L7" s="36"/>
      <c r="M7" s="36"/>
      <c r="N7" s="37"/>
      <c r="O7" s="39" t="s">
        <v>7</v>
      </c>
      <c r="R7" s="7">
        <v>43555</v>
      </c>
      <c r="S7" s="41" t="s">
        <v>11</v>
      </c>
      <c r="T7" s="36"/>
      <c r="U7" s="36"/>
      <c r="V7" s="37"/>
      <c r="W7" s="39" t="s">
        <v>7</v>
      </c>
    </row>
    <row r="8" spans="1:29" ht="38.15" customHeight="1" thickBot="1" x14ac:dyDescent="0.4">
      <c r="B8" s="13"/>
      <c r="C8" s="1" t="s">
        <v>1</v>
      </c>
      <c r="D8" s="2" t="s">
        <v>2</v>
      </c>
      <c r="E8" s="2" t="s">
        <v>3</v>
      </c>
      <c r="F8" s="2" t="s">
        <v>4</v>
      </c>
      <c r="G8" s="40"/>
      <c r="J8" s="13"/>
      <c r="K8" s="1" t="s">
        <v>1</v>
      </c>
      <c r="L8" s="2" t="s">
        <v>2</v>
      </c>
      <c r="M8" s="2" t="s">
        <v>3</v>
      </c>
      <c r="N8" s="2" t="s">
        <v>4</v>
      </c>
      <c r="O8" s="40"/>
      <c r="R8" s="13"/>
      <c r="S8" s="1" t="s">
        <v>1</v>
      </c>
      <c r="T8" s="2" t="s">
        <v>2</v>
      </c>
      <c r="U8" s="2" t="s">
        <v>3</v>
      </c>
      <c r="V8" s="2" t="s">
        <v>4</v>
      </c>
      <c r="W8" s="40"/>
    </row>
    <row r="9" spans="1:29" ht="28.5" customHeight="1" thickBot="1" x14ac:dyDescent="0.4">
      <c r="B9" s="3" t="s">
        <v>12</v>
      </c>
      <c r="C9" s="15">
        <v>1192152.6799999992</v>
      </c>
      <c r="D9" s="15">
        <v>1487766.1371428566</v>
      </c>
      <c r="E9" s="15">
        <v>292492.22857142857</v>
      </c>
      <c r="F9" s="15">
        <v>145317.17714285711</v>
      </c>
      <c r="G9" s="16">
        <v>3117728.2228571414</v>
      </c>
      <c r="H9" s="34"/>
      <c r="J9" s="3" t="s">
        <v>12</v>
      </c>
      <c r="K9" s="15">
        <v>1397551.2457142849</v>
      </c>
      <c r="L9" s="15">
        <v>427992.59571428574</v>
      </c>
      <c r="M9" s="15">
        <v>411383.93571428576</v>
      </c>
      <c r="N9" s="16">
        <v>0</v>
      </c>
      <c r="O9" s="15">
        <v>2236927.7771428563</v>
      </c>
      <c r="R9" s="3" t="s">
        <v>12</v>
      </c>
      <c r="S9" s="15">
        <v>2101796.1802661056</v>
      </c>
      <c r="T9" s="15">
        <v>1163387.9200000002</v>
      </c>
      <c r="U9" s="15">
        <v>145751.38285714283</v>
      </c>
      <c r="V9" s="15">
        <v>0</v>
      </c>
      <c r="W9" s="15">
        <v>3410935.4831232484</v>
      </c>
    </row>
    <row r="10" spans="1:29" x14ac:dyDescent="0.35">
      <c r="K10" s="29"/>
      <c r="L10" s="29"/>
      <c r="M10" s="29"/>
      <c r="N10" s="29"/>
      <c r="O10" s="29"/>
    </row>
    <row r="11" spans="1:29" ht="15" thickBot="1" x14ac:dyDescent="0.4">
      <c r="B11" s="26" t="s">
        <v>13</v>
      </c>
      <c r="C11" s="22"/>
      <c r="D11" s="22"/>
      <c r="E11" s="24"/>
      <c r="F11" s="24"/>
      <c r="G11" s="24"/>
      <c r="H11" s="24"/>
      <c r="J11" s="17" t="s">
        <v>13</v>
      </c>
      <c r="K11" s="30"/>
      <c r="L11" s="31"/>
      <c r="M11" s="31"/>
      <c r="N11" s="31"/>
      <c r="O11" s="29"/>
      <c r="Q11" s="22"/>
      <c r="R11" s="17" t="s">
        <v>13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</row>
    <row r="12" spans="1:29" ht="49" customHeight="1" thickBot="1" x14ac:dyDescent="0.4">
      <c r="B12" s="7">
        <v>45016</v>
      </c>
      <c r="C12" s="41" t="s">
        <v>11</v>
      </c>
      <c r="D12" s="36"/>
      <c r="E12" s="36"/>
      <c r="F12" s="37"/>
      <c r="G12" s="39" t="s">
        <v>7</v>
      </c>
      <c r="J12" s="7">
        <v>44286</v>
      </c>
      <c r="K12" s="42" t="s">
        <v>11</v>
      </c>
      <c r="L12" s="43"/>
      <c r="M12" s="43"/>
      <c r="N12" s="44"/>
      <c r="O12" s="45" t="s">
        <v>7</v>
      </c>
      <c r="R12" s="7">
        <v>43555</v>
      </c>
      <c r="S12" s="41" t="s">
        <v>11</v>
      </c>
      <c r="T12" s="36"/>
      <c r="U12" s="36"/>
      <c r="V12" s="37"/>
      <c r="W12" s="39" t="s">
        <v>7</v>
      </c>
    </row>
    <row r="13" spans="1:29" ht="38.15" customHeight="1" thickBot="1" x14ac:dyDescent="0.4">
      <c r="B13" s="13"/>
      <c r="C13" s="1" t="s">
        <v>1</v>
      </c>
      <c r="D13" s="2" t="s">
        <v>2</v>
      </c>
      <c r="E13" s="2" t="s">
        <v>3</v>
      </c>
      <c r="F13" s="2" t="s">
        <v>4</v>
      </c>
      <c r="G13" s="40"/>
      <c r="J13" s="13"/>
      <c r="K13" s="32" t="s">
        <v>1</v>
      </c>
      <c r="L13" s="33" t="s">
        <v>2</v>
      </c>
      <c r="M13" s="33" t="s">
        <v>3</v>
      </c>
      <c r="N13" s="33" t="s">
        <v>4</v>
      </c>
      <c r="O13" s="46"/>
      <c r="R13" s="13"/>
      <c r="S13" s="1" t="s">
        <v>1</v>
      </c>
      <c r="T13" s="2" t="s">
        <v>2</v>
      </c>
      <c r="U13" s="2" t="s">
        <v>3</v>
      </c>
      <c r="V13" s="2" t="s">
        <v>4</v>
      </c>
      <c r="W13" s="40"/>
    </row>
    <row r="14" spans="1:29" ht="28.5" customHeight="1" thickBot="1" x14ac:dyDescent="0.4">
      <c r="B14" s="3" t="s">
        <v>12</v>
      </c>
      <c r="C14" s="15">
        <f>C4+C9</f>
        <v>2682013.3385714283</v>
      </c>
      <c r="D14" s="15">
        <f t="shared" ref="D14:G14" si="0">D4+D9</f>
        <v>2939871.7399999993</v>
      </c>
      <c r="E14" s="15">
        <f t="shared" si="0"/>
        <v>1423649.2585714282</v>
      </c>
      <c r="F14" s="15">
        <f t="shared" si="0"/>
        <v>431953.74571428576</v>
      </c>
      <c r="G14" s="15">
        <f t="shared" si="0"/>
        <v>7477488.0828571413</v>
      </c>
      <c r="H14" s="35"/>
      <c r="J14" s="3" t="s">
        <v>12</v>
      </c>
      <c r="K14" s="15">
        <f>K4+K9</f>
        <v>2915293.1885714279</v>
      </c>
      <c r="L14" s="15">
        <f t="shared" ref="L14:O14" si="1">L4+L9</f>
        <v>1932314.1142857142</v>
      </c>
      <c r="M14" s="15">
        <f t="shared" si="1"/>
        <v>879177.72</v>
      </c>
      <c r="N14" s="16">
        <f t="shared" si="1"/>
        <v>0</v>
      </c>
      <c r="O14" s="15">
        <f t="shared" si="1"/>
        <v>5726785.0228571426</v>
      </c>
      <c r="P14" s="35"/>
      <c r="R14" s="3" t="s">
        <v>12</v>
      </c>
      <c r="S14" s="15">
        <f>S4+S9</f>
        <v>3227533.1802661056</v>
      </c>
      <c r="T14" s="15">
        <f t="shared" ref="T14:W14" si="2">T4+T9</f>
        <v>1945565.9200000002</v>
      </c>
      <c r="U14" s="15">
        <f t="shared" si="2"/>
        <v>502492.38285714283</v>
      </c>
      <c r="V14" s="15">
        <f t="shared" si="2"/>
        <v>0</v>
      </c>
      <c r="W14" s="15">
        <f t="shared" si="2"/>
        <v>5675591.4831232484</v>
      </c>
    </row>
    <row r="16" spans="1:29" x14ac:dyDescent="0.35">
      <c r="J16" s="28" t="s">
        <v>14</v>
      </c>
    </row>
  </sheetData>
  <mergeCells count="18">
    <mergeCell ref="W12:W13"/>
    <mergeCell ref="C12:F12"/>
    <mergeCell ref="G12:G13"/>
    <mergeCell ref="K12:N12"/>
    <mergeCell ref="O12:O13"/>
    <mergeCell ref="S12:V12"/>
    <mergeCell ref="W2:W3"/>
    <mergeCell ref="C7:F7"/>
    <mergeCell ref="G7:G8"/>
    <mergeCell ref="K7:N7"/>
    <mergeCell ref="O7:O8"/>
    <mergeCell ref="S7:V7"/>
    <mergeCell ref="W7:W8"/>
    <mergeCell ref="C2:F2"/>
    <mergeCell ref="G2:G3"/>
    <mergeCell ref="K2:N2"/>
    <mergeCell ref="O2:O3"/>
    <mergeCell ref="S2:V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D24C4BD6-8062-4740-85F4-F9CB33FC4C13}"/>
</file>

<file path=customXml/itemProps2.xml><?xml version="1.0" encoding="utf-8"?>
<ds:datastoreItem xmlns:ds="http://schemas.openxmlformats.org/officeDocument/2006/customXml" ds:itemID="{C8E9EA5D-66DA-4BA0-B280-303CAA2E1E84}"/>
</file>

<file path=customXml/itemProps3.xml><?xml version="1.0" encoding="utf-8"?>
<ds:datastoreItem xmlns:ds="http://schemas.openxmlformats.org/officeDocument/2006/customXml" ds:itemID="{95C8DDB2-3576-41C7-805E-E282E775879E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Adult 18-64 (Qus 1-3) </vt:lpstr>
      <vt:lpstr> Older adults 65+ (Qus 4-6)</vt:lpstr>
      <vt:lpstr>Older adults 65+ (Q7)</vt:lpstr>
      <vt:lpstr>Adults aged 18+ (Qus 8-10)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2024-03-12T10:18:27Z</dcterms:created>
  <dcterms:modified xsi:type="dcterms:W3CDTF">2024-03-13T13:15:00Z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