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2" documentId="8_{1423377D-0D5D-4CC6-BAD6-3371BE7D8A86}" xr6:coauthVersionLast="47" xr6:coauthVersionMax="47" xr10:uidLastSave="{D0E3933F-CB27-43DB-928E-2C3A3C46F8C4}"/>
  <bookViews>
    <workbookView xWindow="-110" yWindow="-110" windowWidth="19420" windowHeight="10420" xr2:uid="{1C35A00E-457A-4C39-AE9C-3AA55E230D8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9" i="1" l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C49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C48" i="1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12">
    <s v="GEMIMA OPA Standard"/>
    <s v="{[Outcome].[Attendance Outcome].[All]}"/>
    <s v="{[Attended Or DNA].[Attended Or Did Not Attend].[Attendance Status Group].[Attended]}"/>
    <s v="{[HRG].[HRG].[All]}"/>
    <s v="{[Treatment Specialty].[Treatment Specialty].[341: Respiratory Physiology Service]}"/>
    <s v="{[Administrative Category].[Administrative Category].[All]}"/>
    <s v="{[Provider].[Provider (Type - Provider - Site)].[Provider].&amp;[RWD]}"/>
    <s v="{[Primary Procedure].[Primary Procedure].[All]}"/>
    <s v="{[Practice].[GP Practice].[All]}"/>
    <s v="{[Referral Source].[Referral Source].[All]}"/>
    <s v="{[Specialised].[Specialised].[All]}"/>
    <s v="{[Consultant OR Non Consultant].[Consultant OR Non Consultant].[All]}"/>
  </metadataStrings>
  <mdxMetadata count="11">
    <mdx n="0" f="s">
      <ms ns="1" c="0"/>
    </mdx>
    <mdx n="0" f="s">
      <ms ns="2" c="0"/>
    </mdx>
    <mdx n="0" f="s">
      <ms ns="3" c="0"/>
    </mdx>
    <mdx n="0" f="s">
      <ms ns="4" c="0"/>
    </mdx>
    <mdx n="0" f="s">
      <ms ns="5" c="0"/>
    </mdx>
    <mdx n="0" f="s">
      <ms ns="6" c="0"/>
    </mdx>
    <mdx n="0" f="s">
      <ms ns="7" c="0"/>
    </mdx>
    <mdx n="0" f="s">
      <ms ns="8" c="0"/>
    </mdx>
    <mdx n="0" f="s">
      <ms ns="9" c="0"/>
    </mdx>
    <mdx n="0" f="s">
      <ms ns="10" c="0"/>
    </mdx>
    <mdx n="0" f="s">
      <ms ns="11" c="0"/>
    </mdx>
  </mdxMetadata>
  <valueMetadata count="1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</valueMetadata>
</metadata>
</file>

<file path=xl/sharedStrings.xml><?xml version="1.0" encoding="utf-8"?>
<sst xmlns="http://schemas.openxmlformats.org/spreadsheetml/2006/main" count="148" uniqueCount="50">
  <si>
    <t>Outpatient Attendances</t>
  </si>
  <si>
    <t>Attendance Outcome</t>
  </si>
  <si>
    <t>All</t>
  </si>
  <si>
    <t>Attended Or Did Not Attend</t>
  </si>
  <si>
    <t>Attended</t>
  </si>
  <si>
    <t>HRG</t>
  </si>
  <si>
    <t>Treatment Specialty</t>
  </si>
  <si>
    <t>341: Respiratory Physiology Service</t>
  </si>
  <si>
    <t>Administrative Category</t>
  </si>
  <si>
    <t>Provider (Type - Provider - Site)</t>
  </si>
  <si>
    <t>RWD</t>
  </si>
  <si>
    <t>Primary Procedure</t>
  </si>
  <si>
    <t>GP Practice</t>
  </si>
  <si>
    <t>Referral Source</t>
  </si>
  <si>
    <t>Specialised</t>
  </si>
  <si>
    <t>Consultant OR Non Consultant</t>
  </si>
  <si>
    <t>Appointments</t>
  </si>
  <si>
    <t>Financial Year</t>
  </si>
  <si>
    <t>Sex</t>
  </si>
  <si>
    <t>2019/20</t>
  </si>
  <si>
    <t>2020/21</t>
  </si>
  <si>
    <t>2021/22</t>
  </si>
  <si>
    <t>2022/23</t>
  </si>
  <si>
    <t>2023/24</t>
  </si>
  <si>
    <t>First Or Follow Up</t>
  </si>
  <si>
    <t>Age Denary</t>
  </si>
  <si>
    <t>1: Male</t>
  </si>
  <si>
    <t>2: Female</t>
  </si>
  <si>
    <t>9: Not specified</t>
  </si>
  <si>
    <t>0: Not known</t>
  </si>
  <si>
    <t>Follow Up</t>
  </si>
  <si>
    <t>00 - 09</t>
  </si>
  <si>
    <t>10 - 19</t>
  </si>
  <si>
    <t>20 - 29</t>
  </si>
  <si>
    <t>30 - 39</t>
  </si>
  <si>
    <t>40 - 49</t>
  </si>
  <si>
    <t>50 - 59</t>
  </si>
  <si>
    <t>60 - 69</t>
  </si>
  <si>
    <t>70 - 79</t>
  </si>
  <si>
    <t>80 - 89</t>
  </si>
  <si>
    <t>90 - 99</t>
  </si>
  <si>
    <t>First</t>
  </si>
  <si>
    <t>Grand Total</t>
  </si>
  <si>
    <t>Boston /Spalding only</t>
  </si>
  <si>
    <t>Data held in financial years</t>
  </si>
  <si>
    <t>Referals = First</t>
  </si>
  <si>
    <t>Adult</t>
  </si>
  <si>
    <t>Child</t>
  </si>
  <si>
    <t>April - Dec</t>
  </si>
  <si>
    <t>Data not separately recorded at Lincoln - part of respiratory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</si>
</sst>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A44D8-625A-4AFF-BC39-9F7738C2AB82}">
  <dimension ref="B2:U49"/>
  <sheetViews>
    <sheetView tabSelected="1" workbookViewId="0">
      <selection activeCell="D12" sqref="D12"/>
    </sheetView>
  </sheetViews>
  <sheetFormatPr defaultRowHeight="14.5" x14ac:dyDescent="0.35"/>
  <cols>
    <col min="2" max="2" width="28.08984375" bestFit="1" customWidth="1"/>
  </cols>
  <sheetData>
    <row r="2" spans="2:8" x14ac:dyDescent="0.35">
      <c r="B2" t="s">
        <v>0</v>
      </c>
    </row>
    <row r="5" spans="2:8" x14ac:dyDescent="0.35">
      <c r="B5" t="s">
        <v>1</v>
      </c>
      <c r="C5" t="s" vm="1">
        <v>2</v>
      </c>
    </row>
    <row r="6" spans="2:8" x14ac:dyDescent="0.35">
      <c r="B6" t="s">
        <v>3</v>
      </c>
      <c r="C6" t="s" vm="2">
        <v>4</v>
      </c>
    </row>
    <row r="7" spans="2:8" x14ac:dyDescent="0.35">
      <c r="B7" t="s">
        <v>5</v>
      </c>
      <c r="C7" t="s" vm="3">
        <v>2</v>
      </c>
    </row>
    <row r="8" spans="2:8" x14ac:dyDescent="0.35">
      <c r="B8" t="s">
        <v>6</v>
      </c>
      <c r="C8" t="s" vm="4">
        <v>7</v>
      </c>
    </row>
    <row r="9" spans="2:8" x14ac:dyDescent="0.35">
      <c r="B9" t="s">
        <v>8</v>
      </c>
      <c r="C9" t="s" vm="5">
        <v>2</v>
      </c>
    </row>
    <row r="10" spans="2:8" x14ac:dyDescent="0.35">
      <c r="B10" t="s">
        <v>9</v>
      </c>
      <c r="C10" t="s" vm="6">
        <v>10</v>
      </c>
      <c r="D10" t="s">
        <v>43</v>
      </c>
      <c r="H10" t="s">
        <v>49</v>
      </c>
    </row>
    <row r="11" spans="2:8" x14ac:dyDescent="0.35">
      <c r="B11" t="s">
        <v>11</v>
      </c>
      <c r="C11" t="s" vm="7">
        <v>2</v>
      </c>
    </row>
    <row r="12" spans="2:8" x14ac:dyDescent="0.35">
      <c r="B12" t="s">
        <v>12</v>
      </c>
      <c r="C12" t="s" vm="8">
        <v>2</v>
      </c>
    </row>
    <row r="13" spans="2:8" x14ac:dyDescent="0.35">
      <c r="B13" t="s">
        <v>13</v>
      </c>
      <c r="C13" t="s" vm="9">
        <v>2</v>
      </c>
    </row>
    <row r="14" spans="2:8" x14ac:dyDescent="0.35">
      <c r="B14" t="s">
        <v>14</v>
      </c>
      <c r="C14" t="s" vm="10">
        <v>2</v>
      </c>
    </row>
    <row r="15" spans="2:8" x14ac:dyDescent="0.35">
      <c r="B15" t="s">
        <v>15</v>
      </c>
      <c r="C15" t="s" vm="11">
        <v>2</v>
      </c>
    </row>
    <row r="17" spans="2:21" x14ac:dyDescent="0.35">
      <c r="B17" t="s">
        <v>16</v>
      </c>
      <c r="D17" t="s">
        <v>17</v>
      </c>
      <c r="E17" t="s">
        <v>18</v>
      </c>
    </row>
    <row r="18" spans="2:21" x14ac:dyDescent="0.35">
      <c r="D18" t="s">
        <v>19</v>
      </c>
      <c r="E18" t="s">
        <v>19</v>
      </c>
      <c r="F18" t="s">
        <v>19</v>
      </c>
      <c r="G18" t="s">
        <v>20</v>
      </c>
      <c r="H18" t="s">
        <v>20</v>
      </c>
      <c r="I18" t="s">
        <v>20</v>
      </c>
      <c r="J18" t="s">
        <v>21</v>
      </c>
      <c r="K18" t="s">
        <v>21</v>
      </c>
      <c r="L18" t="s">
        <v>21</v>
      </c>
      <c r="M18" t="s">
        <v>21</v>
      </c>
      <c r="N18" t="s">
        <v>22</v>
      </c>
      <c r="O18" t="s">
        <v>22</v>
      </c>
      <c r="P18" t="s">
        <v>22</v>
      </c>
      <c r="Q18" t="s">
        <v>22</v>
      </c>
      <c r="R18" t="s">
        <v>23</v>
      </c>
      <c r="S18" t="s">
        <v>23</v>
      </c>
      <c r="T18" t="s">
        <v>23</v>
      </c>
      <c r="U18" t="s">
        <v>23</v>
      </c>
    </row>
    <row r="19" spans="2:21" x14ac:dyDescent="0.35">
      <c r="B19" t="s">
        <v>24</v>
      </c>
      <c r="C19" t="s">
        <v>25</v>
      </c>
      <c r="D19" t="s">
        <v>26</v>
      </c>
      <c r="E19" t="s">
        <v>27</v>
      </c>
      <c r="F19" t="s">
        <v>28</v>
      </c>
      <c r="G19" t="s">
        <v>26</v>
      </c>
      <c r="H19" t="s">
        <v>27</v>
      </c>
      <c r="I19" t="s">
        <v>28</v>
      </c>
      <c r="J19" t="s">
        <v>29</v>
      </c>
      <c r="K19" t="s">
        <v>26</v>
      </c>
      <c r="L19" t="s">
        <v>27</v>
      </c>
      <c r="M19" t="s">
        <v>28</v>
      </c>
      <c r="N19" t="s">
        <v>29</v>
      </c>
      <c r="O19" t="s">
        <v>26</v>
      </c>
      <c r="P19" t="s">
        <v>27</v>
      </c>
      <c r="Q19" t="s">
        <v>28</v>
      </c>
      <c r="R19" t="s">
        <v>29</v>
      </c>
      <c r="S19" t="s">
        <v>26</v>
      </c>
      <c r="T19" t="s">
        <v>27</v>
      </c>
      <c r="U19" t="s">
        <v>28</v>
      </c>
    </row>
    <row r="20" spans="2:21" x14ac:dyDescent="0.35">
      <c r="B20" t="s">
        <v>30</v>
      </c>
      <c r="C20" t="s">
        <v>31</v>
      </c>
      <c r="D20">
        <v>45</v>
      </c>
      <c r="E20">
        <v>74</v>
      </c>
      <c r="G20">
        <v>11</v>
      </c>
      <c r="H20">
        <v>10</v>
      </c>
      <c r="K20">
        <v>39</v>
      </c>
      <c r="L20">
        <v>24</v>
      </c>
      <c r="O20">
        <v>69</v>
      </c>
      <c r="P20">
        <v>83</v>
      </c>
      <c r="S20">
        <v>122</v>
      </c>
      <c r="T20">
        <v>105</v>
      </c>
    </row>
    <row r="21" spans="2:21" x14ac:dyDescent="0.35">
      <c r="B21" t="s">
        <v>30</v>
      </c>
      <c r="C21" t="s">
        <v>32</v>
      </c>
      <c r="D21">
        <v>17</v>
      </c>
      <c r="E21">
        <v>8</v>
      </c>
      <c r="G21">
        <v>21</v>
      </c>
      <c r="H21">
        <v>10</v>
      </c>
      <c r="K21">
        <v>34</v>
      </c>
      <c r="L21">
        <v>15</v>
      </c>
      <c r="O21">
        <v>23</v>
      </c>
      <c r="P21">
        <v>24</v>
      </c>
      <c r="S21">
        <v>41</v>
      </c>
      <c r="T21">
        <v>28</v>
      </c>
    </row>
    <row r="22" spans="2:21" x14ac:dyDescent="0.35">
      <c r="B22" t="s">
        <v>30</v>
      </c>
      <c r="C22" t="s">
        <v>33</v>
      </c>
      <c r="D22">
        <v>124</v>
      </c>
      <c r="E22">
        <v>73</v>
      </c>
      <c r="G22">
        <v>166</v>
      </c>
      <c r="H22">
        <v>76</v>
      </c>
      <c r="J22">
        <v>1</v>
      </c>
      <c r="K22">
        <v>243</v>
      </c>
      <c r="L22">
        <v>123</v>
      </c>
      <c r="O22">
        <v>165</v>
      </c>
      <c r="P22">
        <v>124</v>
      </c>
      <c r="S22">
        <v>179</v>
      </c>
      <c r="T22">
        <v>117</v>
      </c>
    </row>
    <row r="23" spans="2:21" x14ac:dyDescent="0.35">
      <c r="B23" t="s">
        <v>30</v>
      </c>
      <c r="C23" t="s">
        <v>34</v>
      </c>
      <c r="D23">
        <v>465</v>
      </c>
      <c r="E23">
        <v>169</v>
      </c>
      <c r="F23">
        <v>2</v>
      </c>
      <c r="G23">
        <v>675</v>
      </c>
      <c r="H23">
        <v>349</v>
      </c>
      <c r="I23">
        <v>5</v>
      </c>
      <c r="K23">
        <v>772</v>
      </c>
      <c r="L23">
        <v>316</v>
      </c>
      <c r="M23">
        <v>4</v>
      </c>
      <c r="N23">
        <v>1</v>
      </c>
      <c r="O23">
        <v>716</v>
      </c>
      <c r="P23">
        <v>321</v>
      </c>
      <c r="Q23">
        <v>2</v>
      </c>
      <c r="R23">
        <v>1</v>
      </c>
      <c r="S23">
        <v>632</v>
      </c>
      <c r="T23">
        <v>278</v>
      </c>
      <c r="U23">
        <v>2</v>
      </c>
    </row>
    <row r="24" spans="2:21" x14ac:dyDescent="0.35">
      <c r="B24" t="s">
        <v>30</v>
      </c>
      <c r="C24" t="s">
        <v>35</v>
      </c>
      <c r="D24">
        <v>1041</v>
      </c>
      <c r="E24">
        <v>471</v>
      </c>
      <c r="G24">
        <v>1591</v>
      </c>
      <c r="H24">
        <v>667</v>
      </c>
      <c r="I24">
        <v>12</v>
      </c>
      <c r="K24">
        <v>1582</v>
      </c>
      <c r="L24">
        <v>644</v>
      </c>
      <c r="M24">
        <v>5</v>
      </c>
      <c r="O24">
        <v>1265</v>
      </c>
      <c r="P24">
        <v>554</v>
      </c>
      <c r="Q24">
        <v>2</v>
      </c>
      <c r="S24">
        <v>1031</v>
      </c>
      <c r="T24">
        <v>415</v>
      </c>
      <c r="U24">
        <v>2</v>
      </c>
    </row>
    <row r="25" spans="2:21" x14ac:dyDescent="0.35">
      <c r="B25" t="s">
        <v>30</v>
      </c>
      <c r="C25" t="s">
        <v>36</v>
      </c>
      <c r="D25">
        <v>1856</v>
      </c>
      <c r="E25">
        <v>980</v>
      </c>
      <c r="F25">
        <v>1</v>
      </c>
      <c r="G25">
        <v>3044</v>
      </c>
      <c r="H25">
        <v>1523</v>
      </c>
      <c r="I25">
        <v>3</v>
      </c>
      <c r="K25">
        <v>3240</v>
      </c>
      <c r="L25">
        <v>1662</v>
      </c>
      <c r="M25">
        <v>6</v>
      </c>
      <c r="O25">
        <v>2542</v>
      </c>
      <c r="P25">
        <v>1284</v>
      </c>
      <c r="Q25">
        <v>5</v>
      </c>
      <c r="S25">
        <v>1781</v>
      </c>
      <c r="T25">
        <v>968</v>
      </c>
      <c r="U25">
        <v>4</v>
      </c>
    </row>
    <row r="26" spans="2:21" x14ac:dyDescent="0.35">
      <c r="B26" t="s">
        <v>30</v>
      </c>
      <c r="C26" t="s">
        <v>37</v>
      </c>
      <c r="D26">
        <v>1755</v>
      </c>
      <c r="E26">
        <v>758</v>
      </c>
      <c r="G26">
        <v>2899</v>
      </c>
      <c r="H26">
        <v>1400</v>
      </c>
      <c r="K26">
        <v>3136</v>
      </c>
      <c r="L26">
        <v>1454</v>
      </c>
      <c r="M26">
        <v>7</v>
      </c>
      <c r="O26">
        <v>2610</v>
      </c>
      <c r="P26">
        <v>1212</v>
      </c>
      <c r="Q26">
        <v>8</v>
      </c>
      <c r="S26">
        <v>1799</v>
      </c>
      <c r="T26">
        <v>874</v>
      </c>
      <c r="U26">
        <v>3</v>
      </c>
    </row>
    <row r="27" spans="2:21" x14ac:dyDescent="0.35">
      <c r="B27" t="s">
        <v>30</v>
      </c>
      <c r="C27" t="s">
        <v>38</v>
      </c>
      <c r="D27">
        <v>1333</v>
      </c>
      <c r="E27">
        <v>353</v>
      </c>
      <c r="G27">
        <v>2254</v>
      </c>
      <c r="H27">
        <v>534</v>
      </c>
      <c r="I27">
        <v>3</v>
      </c>
      <c r="K27">
        <v>2496</v>
      </c>
      <c r="L27">
        <v>772</v>
      </c>
      <c r="M27">
        <v>9</v>
      </c>
      <c r="O27">
        <v>2274</v>
      </c>
      <c r="P27">
        <v>734</v>
      </c>
      <c r="Q27">
        <v>4</v>
      </c>
      <c r="S27">
        <v>1434</v>
      </c>
      <c r="T27">
        <v>492</v>
      </c>
      <c r="U27">
        <v>1</v>
      </c>
    </row>
    <row r="28" spans="2:21" x14ac:dyDescent="0.35">
      <c r="B28" t="s">
        <v>30</v>
      </c>
      <c r="C28" t="s">
        <v>39</v>
      </c>
      <c r="D28">
        <v>231</v>
      </c>
      <c r="E28">
        <v>71</v>
      </c>
      <c r="G28">
        <v>367</v>
      </c>
      <c r="H28">
        <v>153</v>
      </c>
      <c r="K28">
        <v>426</v>
      </c>
      <c r="L28">
        <v>167</v>
      </c>
      <c r="O28">
        <v>442</v>
      </c>
      <c r="P28">
        <v>143</v>
      </c>
      <c r="S28">
        <v>287</v>
      </c>
      <c r="T28">
        <v>95</v>
      </c>
    </row>
    <row r="29" spans="2:21" x14ac:dyDescent="0.35">
      <c r="B29" t="s">
        <v>30</v>
      </c>
      <c r="C29" t="s">
        <v>40</v>
      </c>
      <c r="D29">
        <v>8</v>
      </c>
      <c r="E29">
        <v>6</v>
      </c>
      <c r="G29">
        <v>15</v>
      </c>
      <c r="H29">
        <v>13</v>
      </c>
      <c r="K29">
        <v>17</v>
      </c>
      <c r="L29">
        <v>11</v>
      </c>
      <c r="O29">
        <v>17</v>
      </c>
      <c r="P29">
        <v>10</v>
      </c>
      <c r="S29">
        <v>10</v>
      </c>
      <c r="T29">
        <v>7</v>
      </c>
    </row>
    <row r="30" spans="2:21" x14ac:dyDescent="0.35">
      <c r="B30" t="s">
        <v>41</v>
      </c>
      <c r="C30" t="s">
        <v>31</v>
      </c>
      <c r="D30">
        <v>37</v>
      </c>
      <c r="E30">
        <v>44</v>
      </c>
      <c r="G30">
        <v>5</v>
      </c>
      <c r="H30">
        <v>3</v>
      </c>
      <c r="K30">
        <v>32</v>
      </c>
      <c r="L30">
        <v>19</v>
      </c>
      <c r="O30">
        <v>45</v>
      </c>
      <c r="P30">
        <v>52</v>
      </c>
      <c r="S30">
        <v>60</v>
      </c>
      <c r="T30">
        <v>48</v>
      </c>
    </row>
    <row r="31" spans="2:21" x14ac:dyDescent="0.35">
      <c r="B31" t="s">
        <v>41</v>
      </c>
      <c r="C31" t="s">
        <v>32</v>
      </c>
      <c r="D31">
        <v>10</v>
      </c>
      <c r="E31">
        <v>11</v>
      </c>
      <c r="G31">
        <v>5</v>
      </c>
      <c r="H31">
        <v>2</v>
      </c>
      <c r="K31">
        <v>9</v>
      </c>
      <c r="L31">
        <v>9</v>
      </c>
      <c r="O31">
        <v>13</v>
      </c>
      <c r="P31">
        <v>14</v>
      </c>
      <c r="S31">
        <v>13</v>
      </c>
      <c r="T31">
        <v>13</v>
      </c>
    </row>
    <row r="32" spans="2:21" x14ac:dyDescent="0.35">
      <c r="B32" t="s">
        <v>41</v>
      </c>
      <c r="C32" t="s">
        <v>33</v>
      </c>
      <c r="D32">
        <v>24</v>
      </c>
      <c r="E32">
        <v>16</v>
      </c>
      <c r="G32">
        <v>27</v>
      </c>
      <c r="H32">
        <v>20</v>
      </c>
      <c r="K32">
        <v>40</v>
      </c>
      <c r="L32">
        <v>36</v>
      </c>
      <c r="O32">
        <v>38</v>
      </c>
      <c r="P32">
        <v>40</v>
      </c>
      <c r="S32">
        <v>35</v>
      </c>
      <c r="T32">
        <v>30</v>
      </c>
    </row>
    <row r="33" spans="2:21" x14ac:dyDescent="0.35">
      <c r="B33" t="s">
        <v>41</v>
      </c>
      <c r="C33" t="s">
        <v>34</v>
      </c>
      <c r="D33">
        <v>73</v>
      </c>
      <c r="E33">
        <v>45</v>
      </c>
      <c r="G33">
        <v>69</v>
      </c>
      <c r="H33">
        <v>49</v>
      </c>
      <c r="K33">
        <v>88</v>
      </c>
      <c r="L33">
        <v>46</v>
      </c>
      <c r="O33">
        <v>87</v>
      </c>
      <c r="P33">
        <v>60</v>
      </c>
      <c r="S33">
        <v>86</v>
      </c>
      <c r="T33">
        <v>48</v>
      </c>
    </row>
    <row r="34" spans="2:21" x14ac:dyDescent="0.35">
      <c r="B34" t="s">
        <v>41</v>
      </c>
      <c r="C34" t="s">
        <v>35</v>
      </c>
      <c r="D34">
        <v>125</v>
      </c>
      <c r="E34">
        <v>56</v>
      </c>
      <c r="G34">
        <v>100</v>
      </c>
      <c r="H34">
        <v>60</v>
      </c>
      <c r="I34">
        <v>2</v>
      </c>
      <c r="K34">
        <v>109</v>
      </c>
      <c r="L34">
        <v>58</v>
      </c>
      <c r="O34">
        <v>119</v>
      </c>
      <c r="P34">
        <v>77</v>
      </c>
      <c r="S34">
        <v>100</v>
      </c>
      <c r="T34">
        <v>55</v>
      </c>
    </row>
    <row r="35" spans="2:21" x14ac:dyDescent="0.35">
      <c r="B35" t="s">
        <v>41</v>
      </c>
      <c r="C35" t="s">
        <v>36</v>
      </c>
      <c r="D35">
        <v>155</v>
      </c>
      <c r="E35">
        <v>110</v>
      </c>
      <c r="G35">
        <v>171</v>
      </c>
      <c r="H35">
        <v>107</v>
      </c>
      <c r="K35">
        <v>136</v>
      </c>
      <c r="L35">
        <v>114</v>
      </c>
      <c r="M35">
        <v>1</v>
      </c>
      <c r="O35">
        <v>180</v>
      </c>
      <c r="P35">
        <v>109</v>
      </c>
      <c r="S35">
        <v>148</v>
      </c>
      <c r="T35">
        <v>106</v>
      </c>
      <c r="U35">
        <v>1</v>
      </c>
    </row>
    <row r="36" spans="2:21" x14ac:dyDescent="0.35">
      <c r="B36" t="s">
        <v>41</v>
      </c>
      <c r="C36" t="s">
        <v>37</v>
      </c>
      <c r="D36">
        <v>131</v>
      </c>
      <c r="E36">
        <v>52</v>
      </c>
      <c r="G36">
        <v>107</v>
      </c>
      <c r="H36">
        <v>65</v>
      </c>
      <c r="K36">
        <v>112</v>
      </c>
      <c r="L36">
        <v>53</v>
      </c>
      <c r="M36">
        <v>1</v>
      </c>
      <c r="O36">
        <v>149</v>
      </c>
      <c r="P36">
        <v>84</v>
      </c>
      <c r="Q36">
        <v>1</v>
      </c>
      <c r="S36">
        <v>122</v>
      </c>
      <c r="T36">
        <v>71</v>
      </c>
    </row>
    <row r="37" spans="2:21" x14ac:dyDescent="0.35">
      <c r="B37" t="s">
        <v>41</v>
      </c>
      <c r="C37" t="s">
        <v>38</v>
      </c>
      <c r="D37">
        <v>76</v>
      </c>
      <c r="E37">
        <v>35</v>
      </c>
      <c r="G37">
        <v>58</v>
      </c>
      <c r="H37">
        <v>15</v>
      </c>
      <c r="K37">
        <v>75</v>
      </c>
      <c r="L37">
        <v>35</v>
      </c>
      <c r="O37">
        <v>104</v>
      </c>
      <c r="P37">
        <v>45</v>
      </c>
      <c r="S37">
        <v>86</v>
      </c>
      <c r="T37">
        <v>42</v>
      </c>
    </row>
    <row r="38" spans="2:21" x14ac:dyDescent="0.35">
      <c r="B38" t="s">
        <v>41</v>
      </c>
      <c r="C38" t="s">
        <v>39</v>
      </c>
      <c r="D38">
        <v>13</v>
      </c>
      <c r="E38">
        <v>9</v>
      </c>
      <c r="G38">
        <v>12</v>
      </c>
      <c r="H38">
        <v>3</v>
      </c>
      <c r="K38">
        <v>16</v>
      </c>
      <c r="L38">
        <v>10</v>
      </c>
      <c r="O38">
        <v>24</v>
      </c>
      <c r="P38">
        <v>10</v>
      </c>
      <c r="S38">
        <v>16</v>
      </c>
      <c r="T38">
        <v>8</v>
      </c>
    </row>
    <row r="39" spans="2:21" x14ac:dyDescent="0.35">
      <c r="B39" t="s">
        <v>41</v>
      </c>
      <c r="C39" t="s">
        <v>40</v>
      </c>
      <c r="D39">
        <v>1</v>
      </c>
      <c r="E39">
        <v>1</v>
      </c>
      <c r="K39">
        <v>2</v>
      </c>
      <c r="L39">
        <v>1</v>
      </c>
      <c r="P39">
        <v>1</v>
      </c>
      <c r="S39">
        <v>4</v>
      </c>
    </row>
    <row r="40" spans="2:21" x14ac:dyDescent="0.35">
      <c r="B40" t="s">
        <v>42</v>
      </c>
      <c r="D40">
        <v>7520</v>
      </c>
      <c r="E40">
        <v>3342</v>
      </c>
      <c r="F40">
        <v>3</v>
      </c>
      <c r="G40">
        <v>11597</v>
      </c>
      <c r="H40">
        <v>5059</v>
      </c>
      <c r="I40">
        <v>25</v>
      </c>
      <c r="J40">
        <v>1</v>
      </c>
      <c r="K40">
        <v>12604</v>
      </c>
      <c r="L40">
        <v>5569</v>
      </c>
      <c r="M40">
        <v>33</v>
      </c>
      <c r="N40">
        <v>1</v>
      </c>
      <c r="O40">
        <v>10882</v>
      </c>
      <c r="P40">
        <v>4981</v>
      </c>
      <c r="Q40">
        <v>22</v>
      </c>
      <c r="R40">
        <v>1</v>
      </c>
      <c r="S40">
        <v>7986</v>
      </c>
      <c r="T40">
        <v>3800</v>
      </c>
      <c r="U40">
        <v>13</v>
      </c>
    </row>
    <row r="44" spans="2:21" x14ac:dyDescent="0.35">
      <c r="B44" t="s">
        <v>44</v>
      </c>
      <c r="R44" t="s">
        <v>48</v>
      </c>
    </row>
    <row r="45" spans="2:21" x14ac:dyDescent="0.35">
      <c r="C45" t="s">
        <v>19</v>
      </c>
      <c r="D45" t="s">
        <v>19</v>
      </c>
      <c r="E45" t="s">
        <v>19</v>
      </c>
      <c r="F45" t="s">
        <v>20</v>
      </c>
      <c r="G45" t="s">
        <v>20</v>
      </c>
      <c r="H45" t="s">
        <v>20</v>
      </c>
      <c r="I45" t="s">
        <v>21</v>
      </c>
      <c r="J45" t="s">
        <v>21</v>
      </c>
      <c r="K45" t="s">
        <v>21</v>
      </c>
      <c r="L45" t="s">
        <v>21</v>
      </c>
      <c r="M45" t="s">
        <v>22</v>
      </c>
      <c r="N45" t="s">
        <v>22</v>
      </c>
      <c r="O45" t="s">
        <v>22</v>
      </c>
      <c r="P45" t="s">
        <v>22</v>
      </c>
      <c r="Q45" t="s">
        <v>23</v>
      </c>
      <c r="R45" t="s">
        <v>23</v>
      </c>
      <c r="S45" t="s">
        <v>23</v>
      </c>
      <c r="T45" t="s">
        <v>23</v>
      </c>
    </row>
    <row r="46" spans="2:21" x14ac:dyDescent="0.35">
      <c r="C46" t="s">
        <v>26</v>
      </c>
      <c r="D46" t="s">
        <v>27</v>
      </c>
      <c r="E46" t="s">
        <v>28</v>
      </c>
      <c r="F46" t="s">
        <v>26</v>
      </c>
      <c r="G46" t="s">
        <v>27</v>
      </c>
      <c r="H46" t="s">
        <v>28</v>
      </c>
      <c r="I46" t="s">
        <v>29</v>
      </c>
      <c r="J46" t="s">
        <v>26</v>
      </c>
      <c r="K46" t="s">
        <v>27</v>
      </c>
      <c r="L46" t="s">
        <v>28</v>
      </c>
      <c r="M46" t="s">
        <v>29</v>
      </c>
      <c r="N46" t="s">
        <v>26</v>
      </c>
      <c r="O46" t="s">
        <v>27</v>
      </c>
      <c r="P46" t="s">
        <v>28</v>
      </c>
      <c r="Q46" t="s">
        <v>29</v>
      </c>
      <c r="R46" t="s">
        <v>26</v>
      </c>
      <c r="S46" t="s">
        <v>27</v>
      </c>
      <c r="T46" t="s">
        <v>28</v>
      </c>
    </row>
    <row r="47" spans="2:21" x14ac:dyDescent="0.35">
      <c r="B47" t="s">
        <v>45</v>
      </c>
    </row>
    <row r="48" spans="2:21" x14ac:dyDescent="0.35">
      <c r="B48" t="s">
        <v>47</v>
      </c>
      <c r="C48">
        <f>+D30+D31</f>
        <v>47</v>
      </c>
      <c r="D48">
        <f t="shared" ref="D48:T48" si="0">+E30+E31</f>
        <v>55</v>
      </c>
      <c r="E48">
        <f t="shared" si="0"/>
        <v>0</v>
      </c>
      <c r="F48">
        <f t="shared" si="0"/>
        <v>10</v>
      </c>
      <c r="G48">
        <f t="shared" si="0"/>
        <v>5</v>
      </c>
      <c r="H48">
        <f t="shared" si="0"/>
        <v>0</v>
      </c>
      <c r="I48">
        <f t="shared" si="0"/>
        <v>0</v>
      </c>
      <c r="J48">
        <f t="shared" si="0"/>
        <v>41</v>
      </c>
      <c r="K48">
        <f t="shared" si="0"/>
        <v>28</v>
      </c>
      <c r="L48">
        <f t="shared" si="0"/>
        <v>0</v>
      </c>
      <c r="M48">
        <f t="shared" si="0"/>
        <v>0</v>
      </c>
      <c r="N48">
        <f t="shared" si="0"/>
        <v>58</v>
      </c>
      <c r="O48">
        <f t="shared" si="0"/>
        <v>66</v>
      </c>
      <c r="P48">
        <f t="shared" si="0"/>
        <v>0</v>
      </c>
      <c r="Q48">
        <f t="shared" si="0"/>
        <v>0</v>
      </c>
      <c r="R48">
        <f t="shared" si="0"/>
        <v>73</v>
      </c>
      <c r="S48">
        <f t="shared" si="0"/>
        <v>61</v>
      </c>
      <c r="T48">
        <f t="shared" si="0"/>
        <v>0</v>
      </c>
    </row>
    <row r="49" spans="2:20" x14ac:dyDescent="0.35">
      <c r="B49" t="s">
        <v>46</v>
      </c>
      <c r="C49">
        <f>+D32+D33+D34+D35+D36+D37+D38+D39</f>
        <v>598</v>
      </c>
      <c r="D49">
        <f t="shared" ref="D49:T49" si="1">+E32+E33+E34+E35+E36+E37+E38+E39</f>
        <v>324</v>
      </c>
      <c r="E49">
        <f t="shared" si="1"/>
        <v>0</v>
      </c>
      <c r="F49">
        <f t="shared" si="1"/>
        <v>544</v>
      </c>
      <c r="G49">
        <f t="shared" si="1"/>
        <v>319</v>
      </c>
      <c r="H49">
        <f t="shared" si="1"/>
        <v>2</v>
      </c>
      <c r="I49">
        <f t="shared" si="1"/>
        <v>0</v>
      </c>
      <c r="J49">
        <f t="shared" si="1"/>
        <v>578</v>
      </c>
      <c r="K49">
        <f t="shared" si="1"/>
        <v>353</v>
      </c>
      <c r="L49">
        <f t="shared" si="1"/>
        <v>2</v>
      </c>
      <c r="M49">
        <f t="shared" si="1"/>
        <v>0</v>
      </c>
      <c r="N49">
        <f t="shared" si="1"/>
        <v>701</v>
      </c>
      <c r="O49">
        <f t="shared" si="1"/>
        <v>426</v>
      </c>
      <c r="P49">
        <f t="shared" si="1"/>
        <v>1</v>
      </c>
      <c r="Q49">
        <f t="shared" si="1"/>
        <v>0</v>
      </c>
      <c r="R49">
        <f t="shared" si="1"/>
        <v>597</v>
      </c>
      <c r="S49">
        <f t="shared" si="1"/>
        <v>360</v>
      </c>
      <c r="T49">
        <f t="shared" si="1"/>
        <v>1</v>
      </c>
    </row>
  </sheetData>
  <pageMargins left="0.7" right="0.7" top="0.75" bottom="0.75" header="0.3" footer="0.3"/>
  <pageSetup paperSize="9" orientation="portrait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BB97F997AF7F4EB56A0DBD1947EA1C" ma:contentTypeVersion="38" ma:contentTypeDescription="Create a new document." ma:contentTypeScope="" ma:versionID="1c6e59d51233b0a7769e92bd60ed8c91">
  <xsd:schema xmlns:xsd="http://www.w3.org/2001/XMLSchema" xmlns:xs="http://www.w3.org/2001/XMLSchema" xmlns:p="http://schemas.microsoft.com/office/2006/metadata/properties" xmlns:ns1="http://schemas.microsoft.com/sharepoint/v3" xmlns:ns2="af868fb1-1c79-4bf8-baca-b1d08a084315" xmlns:ns3="B4C844B7-D2F3-4C83-9BDD-5A7438F1E0FA" xmlns:ns4="b4c844b7-d2f3-4c83-9bdd-5a7438f1e0fa" targetNamespace="http://schemas.microsoft.com/office/2006/metadata/properties" ma:root="true" ma:fieldsID="4354a6110bfe581f3f08bad17b09d117" ns1:_="" ns2:_="" ns3:_="" ns4:_="">
    <xsd:import namespace="http://schemas.microsoft.com/sharepoint/v3"/>
    <xsd:import namespace="af868fb1-1c79-4bf8-baca-b1d08a084315"/>
    <xsd:import namespace="B4C844B7-D2F3-4C83-9BDD-5A7438F1E0FA"/>
    <xsd:import namespace="b4c844b7-d2f3-4c83-9bdd-5a7438f1e0fa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Project_x0020_Stage" minOccurs="0"/>
                <xsd:element ref="ns2:TaxCatchAllLabel" minOccurs="0"/>
                <xsd:element ref="ns4:o84dc1eab2844af88b9f981c0a88e99a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1:_ip_UnifiedCompliancePolicyProperties" minOccurs="0"/>
                <xsd:element ref="ns1:_ip_UnifiedCompliancePolicyUIAction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868fb1-1c79-4bf8-baca-b1d08a084315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3" nillable="true" ma:taxonomy="true" ma:internalName="TaxKeywordTaxHTField" ma:taxonomyFieldName="TaxKeyword" ma:displayName="Enterprise Keywords" ma:fieldId="{23f27201-bee3-471e-b2e7-b64fd8b7ca38}" ma:taxonomyMulti="true" ma:sspId="2c8d5fda-b97d-42c6-97e2-f76465e161c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4" nillable="true" ma:displayName="Taxonomy Catch All Column" ma:hidden="true" ma:list="{2c752492-864f-4a05-9286-95ce63db5c3b}" ma:internalName="TaxCatchAll" ma:showField="CatchAllData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2c752492-864f-4a05-9286-95ce63db5c3b}" ma:internalName="TaxCatchAllLabel" ma:readOnly="true" ma:showField="CatchAllDataLabel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Project_x0020_Stage" ma:index="5" nillable="true" ma:displayName="Project Stage" ma:format="Dropdown" ma:internalName="Project_x0020_Stage">
      <xsd:simpleType>
        <xsd:restriction base="dms:Choice">
          <xsd:enumeration value="Project management"/>
          <xsd:enumeration value="Opportunity assessment"/>
          <xsd:enumeration value="Project preparation"/>
          <xsd:enumeration value="Business requirements"/>
          <xsd:enumeration value="Alternatives assessment"/>
          <xsd:enumeration value="Analysis"/>
          <xsd:enumeration value="Design"/>
          <xsd:enumeration value="Build and test"/>
          <xsd:enumeration value="Final preparation"/>
          <xsd:enumeration value="Go live and support"/>
          <xsd:enumeration value="Closu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o84dc1eab2844af88b9f981c0a88e99a" ma:index="8" nillable="true" ma:taxonomy="true" ma:internalName="o84dc1eab2844af88b9f981c0a88e99a" ma:taxonomyFieldName="Clients" ma:displayName="Clients" ma:readOnly="false" ma:default="" ma:fieldId="{884dc1ea-b284-4af8-8b9f-981c0a88e99a}" ma:taxonomyMulti="true" ma:sspId="2c8d5fda-b97d-42c6-97e2-f76465e161c0" ma:termSetId="2a3e4493-28cb-4e7f-8a5c-b7f645110608" ma:anchorId="a83c4a81-814d-4d3d-974b-2c8c3ec35a5f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Stage xmlns="B4C844B7-D2F3-4C83-9BDD-5A7438F1E0FA" xsi:nil="true"/>
    <_ip_UnifiedCompliancePolicyUIAction xmlns="http://schemas.microsoft.com/sharepoint/v3" xsi:nil="true"/>
    <TaxKeywordTaxHTField xmlns="af868fb1-1c79-4bf8-baca-b1d08a084315">
      <Terms xmlns="http://schemas.microsoft.com/office/infopath/2007/PartnerControls"/>
    </TaxKeywordTaxHTField>
    <lcf76f155ced4ddcb4097134ff3c332f xmlns="b4c844b7-d2f3-4c83-9bdd-5a7438f1e0fa">
      <Terms xmlns="http://schemas.microsoft.com/office/infopath/2007/PartnerControls"/>
    </lcf76f155ced4ddcb4097134ff3c332f>
    <_ip_UnifiedCompliancePolicyProperties xmlns="http://schemas.microsoft.com/sharepoint/v3" xsi:nil="true"/>
    <TaxCatchAll xmlns="af868fb1-1c79-4bf8-baca-b1d08a084315" xsi:nil="true"/>
    <o84dc1eab2844af88b9f981c0a88e99a xmlns="b4c844b7-d2f3-4c83-9bdd-5a7438f1e0fa">
      <Terms xmlns="http://schemas.microsoft.com/office/infopath/2007/PartnerControls"/>
    </o84dc1eab2844af88b9f981c0a88e99a>
  </documentManagement>
</p:properties>
</file>

<file path=customXml/itemProps1.xml><?xml version="1.0" encoding="utf-8"?>
<ds:datastoreItem xmlns:ds="http://schemas.openxmlformats.org/officeDocument/2006/customXml" ds:itemID="{206C886F-B9ED-4FC2-B890-3166871374F4}"/>
</file>

<file path=customXml/itemProps2.xml><?xml version="1.0" encoding="utf-8"?>
<ds:datastoreItem xmlns:ds="http://schemas.openxmlformats.org/officeDocument/2006/customXml" ds:itemID="{4A552126-B263-4BCE-901B-73FE6E0F64FC}"/>
</file>

<file path=customXml/itemProps3.xml><?xml version="1.0" encoding="utf-8"?>
<ds:datastoreItem xmlns:ds="http://schemas.openxmlformats.org/officeDocument/2006/customXml" ds:itemID="{402038AF-0444-4658-A3EA-92D7586A7E8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2024-03-11T14:34:08Z</dcterms:created>
  <dcterms:modified xsi:type="dcterms:W3CDTF">2024-03-12T08:40:02Z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0x01010051BB97F997AF7F4EB56A0DBD1947EA1C</vt:lpwstr>
  </property>
</Properties>
</file>